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C14E6EF7-DEEC-4CE8-8713-56B80574E804}" xr6:coauthVersionLast="47" xr6:coauthVersionMax="47" xr10:uidLastSave="{00000000-0000-0000-0000-000000000000}"/>
  <bookViews>
    <workbookView xWindow="-120" yWindow="-120" windowWidth="20730" windowHeight="11160" firstSheet="5" activeTab="8" xr2:uid="{00000000-000D-0000-FFFF-FFFF00000000}"/>
  </bookViews>
  <sheets>
    <sheet name="por division" sheetId="20" r:id="rId1"/>
    <sheet name="por nivel" sheetId="19" r:id="rId2"/>
    <sheet name="por programa educativo" sheetId="18" r:id="rId3"/>
    <sheet name="por edades" sheetId="5" r:id="rId4"/>
    <sheet name="por sexo" sheetId="11" r:id="rId5"/>
    <sheet name="por estado V2" sheetId="21" r:id="rId6"/>
    <sheet name="mexicanos en el extranjero" sheetId="2" r:id="rId7"/>
    <sheet name="Lengua Indígena" sheetId="13" r:id="rId8"/>
    <sheet name="por discapacidad" sheetId="17" r:id="rId9"/>
  </sheets>
  <definedNames>
    <definedName name="_xlnm._FilterDatabase" localSheetId="8" hidden="1">'por discapacidad'!$A$1:$B$11</definedName>
    <definedName name="lengua_Indigena" localSheetId="7">'Lengua Indígena'!$A$3:$B$27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0" l="1"/>
  <c r="B6" i="19"/>
  <c r="B47" i="18"/>
  <c r="B55" i="2"/>
  <c r="C62" i="5" l="1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63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engua_Indigena" type="6" refreshedVersion="6" background="1" saveData="1">
    <textPr sourceFile="D:\Users\sergio.torres\Documents\iTop\R-04824\lengua_Indigena.csv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<sst xmlns="http://schemas.openxmlformats.org/spreadsheetml/2006/main" count="241" uniqueCount="197">
  <si>
    <t>Estado</t>
  </si>
  <si>
    <t>Matricula</t>
  </si>
  <si>
    <t>Ciudad de México</t>
  </si>
  <si>
    <t>México</t>
  </si>
  <si>
    <t>Puebla</t>
  </si>
  <si>
    <t>Querétaro</t>
  </si>
  <si>
    <t>Yucatán</t>
  </si>
  <si>
    <t>Baja California</t>
  </si>
  <si>
    <t>Jalisco</t>
  </si>
  <si>
    <t>Aguascalientes</t>
  </si>
  <si>
    <t>Guanajuato</t>
  </si>
  <si>
    <t>Quintana Roo</t>
  </si>
  <si>
    <t>San Luis Potosí</t>
  </si>
  <si>
    <t>Tabasco</t>
  </si>
  <si>
    <t>Sonora</t>
  </si>
  <si>
    <t>Morelos</t>
  </si>
  <si>
    <t>Hidalgo</t>
  </si>
  <si>
    <t>Durango</t>
  </si>
  <si>
    <t>Chihuahua</t>
  </si>
  <si>
    <t>Coahuila de Zaragoza</t>
  </si>
  <si>
    <t>Veracruz de Ignacio de la Llave</t>
  </si>
  <si>
    <t>Chiapas</t>
  </si>
  <si>
    <t>Nuevo León</t>
  </si>
  <si>
    <t>Guerrero</t>
  </si>
  <si>
    <t>Campeche</t>
  </si>
  <si>
    <t>Sinaloa</t>
  </si>
  <si>
    <t>Oaxaca</t>
  </si>
  <si>
    <t>Baja California Sur</t>
  </si>
  <si>
    <t>Nayarit</t>
  </si>
  <si>
    <t>Tamaulipas</t>
  </si>
  <si>
    <t>Zacatecas</t>
  </si>
  <si>
    <t>Colima</t>
  </si>
  <si>
    <t>Tlaxcala</t>
  </si>
  <si>
    <t>Edad</t>
  </si>
  <si>
    <t>Licenciatura</t>
  </si>
  <si>
    <t>Técnico Superior Universitario</t>
  </si>
  <si>
    <t>Especialidad</t>
  </si>
  <si>
    <t>Maestría</t>
  </si>
  <si>
    <t>Lic. en Gestión y Administración de PyME</t>
  </si>
  <si>
    <t>Ing. en Desarrollo de Software</t>
  </si>
  <si>
    <t>Lic. en Derecho</t>
  </si>
  <si>
    <t>Lic. en Nutrición Aplicada</t>
  </si>
  <si>
    <t>Lic. en Mercadotecnia Internacional</t>
  </si>
  <si>
    <t>Lic. en Administración de Empresas Turísticas</t>
  </si>
  <si>
    <t>Lic. en Seguridad Pública</t>
  </si>
  <si>
    <t>Ing. en Telemática</t>
  </si>
  <si>
    <t>Ing. en Logística y Transporte</t>
  </si>
  <si>
    <t>Ing. en Energías Renovables</t>
  </si>
  <si>
    <t>Ing. en Biotecnología</t>
  </si>
  <si>
    <t>Lic. en Administración y Gestión Pública</t>
  </si>
  <si>
    <t>Lic. en Matemáticas</t>
  </si>
  <si>
    <t>Lic. en Desarrollo Comunitario</t>
  </si>
  <si>
    <t>Lic. en Gerencia de Servicios de Salud</t>
  </si>
  <si>
    <t>Lic. en Políticas y Proyectos Sociales</t>
  </si>
  <si>
    <t>Ing. en Tecnología Ambiental</t>
  </si>
  <si>
    <t>Lic. en Contaduría y Finanzas Públicas</t>
  </si>
  <si>
    <t>Lic. en Promoción y Educación para la Salud</t>
  </si>
  <si>
    <t>TSU en Urgencias Médicas</t>
  </si>
  <si>
    <t>Lic. en Enseñanza de las Matemáticas</t>
  </si>
  <si>
    <t>TSU en Desarrollo de Software</t>
  </si>
  <si>
    <t>TSU en Gestión y Administración de PyME</t>
  </si>
  <si>
    <t>Esp. en Enseñanza de la Historia de México</t>
  </si>
  <si>
    <t>Ing. en Gestión Industrial</t>
  </si>
  <si>
    <t>M. en Seguridad Alimentaria</t>
  </si>
  <si>
    <t>TSU en Seguridad Pública</t>
  </si>
  <si>
    <t>TSU en Mercadotecnia Internacional</t>
  </si>
  <si>
    <t>TSU en Logística y Transporte</t>
  </si>
  <si>
    <t>TSU en Administración de Empresas Turísticas</t>
  </si>
  <si>
    <t>TSU en Telemática</t>
  </si>
  <si>
    <t>TSU en Energías Renovables</t>
  </si>
  <si>
    <t>Lic. en Gestión Territorial</t>
  </si>
  <si>
    <t>TSU en Desarrollo Comunitario</t>
  </si>
  <si>
    <t>TSU en Biotecnología</t>
  </si>
  <si>
    <t>TSU en Matemáticas</t>
  </si>
  <si>
    <t>TSU en Gestión en Alimentación y Nutrición</t>
  </si>
  <si>
    <t>TSU en Tecnología Ambiental</t>
  </si>
  <si>
    <t>Lic. en Seguridad Alimentaria</t>
  </si>
  <si>
    <t>TSU en Proyectos Sociales</t>
  </si>
  <si>
    <t>TSU en Gestión de Servicios de Salud</t>
  </si>
  <si>
    <t>TSU en Promoción de la Salud</t>
  </si>
  <si>
    <t>TSU en Gestión Industrial</t>
  </si>
  <si>
    <t>TSU en Promotoría Comunitaria</t>
  </si>
  <si>
    <t>Canadá</t>
  </si>
  <si>
    <t>España</t>
  </si>
  <si>
    <t>Alemania</t>
  </si>
  <si>
    <t>Colombia</t>
  </si>
  <si>
    <t>Reino Unido</t>
  </si>
  <si>
    <t>Argentina</t>
  </si>
  <si>
    <t>Chile</t>
  </si>
  <si>
    <t>Costa Rica</t>
  </si>
  <si>
    <t>República Dominicana</t>
  </si>
  <si>
    <t>Francia</t>
  </si>
  <si>
    <t>Perú</t>
  </si>
  <si>
    <t>Brasil</t>
  </si>
  <si>
    <t>Italia</t>
  </si>
  <si>
    <t>Uruguay</t>
  </si>
  <si>
    <t>Guatemala</t>
  </si>
  <si>
    <t>Honduras</t>
  </si>
  <si>
    <t>Japón</t>
  </si>
  <si>
    <t>El Salvador</t>
  </si>
  <si>
    <t>República Checa</t>
  </si>
  <si>
    <t>Emiratos Árabes Unidos</t>
  </si>
  <si>
    <t>Venezuela</t>
  </si>
  <si>
    <t>Australia</t>
  </si>
  <si>
    <t>Bélgica</t>
  </si>
  <si>
    <t>Suecia</t>
  </si>
  <si>
    <t>Nueva Zelanda</t>
  </si>
  <si>
    <t>Austria</t>
  </si>
  <si>
    <t>Hungría</t>
  </si>
  <si>
    <t>Nicaragua</t>
  </si>
  <si>
    <t>Bolivia</t>
  </si>
  <si>
    <t>China</t>
  </si>
  <si>
    <t>Rusia</t>
  </si>
  <si>
    <t>Micronesia</t>
  </si>
  <si>
    <t>Nacido Extranjero CURP</t>
  </si>
  <si>
    <t>Nivel</t>
  </si>
  <si>
    <t>Sexo</t>
  </si>
  <si>
    <t>Matrícula</t>
  </si>
  <si>
    <t>Total</t>
  </si>
  <si>
    <t>Programa Educativo</t>
  </si>
  <si>
    <t>Hombre</t>
  </si>
  <si>
    <t>Mujer</t>
  </si>
  <si>
    <t xml:space="preserve">País </t>
  </si>
  <si>
    <t>Distribución de matrícula hablante de una lengua indígena nacional</t>
  </si>
  <si>
    <t>Lengua indígena</t>
  </si>
  <si>
    <t>Ciencias Sociales y Administrativas</t>
  </si>
  <si>
    <t>Ciencias de la Salud, Biologicas y Ambientales</t>
  </si>
  <si>
    <t>Ciencias Exactas, Ingeniería y Tecnología</t>
  </si>
  <si>
    <t>Investigación y Posgrado</t>
  </si>
  <si>
    <t>División</t>
  </si>
  <si>
    <t>Michoacán de Ocampo</t>
  </si>
  <si>
    <t>Discapacidad</t>
  </si>
  <si>
    <t>Ceguera</t>
  </si>
  <si>
    <t xml:space="preserve">}ñlkj hcx&lt; </t>
  </si>
  <si>
    <t>Catar</t>
  </si>
  <si>
    <t>Estados Unidos</t>
  </si>
  <si>
    <t>Finlandia</t>
  </si>
  <si>
    <t>Jordania</t>
  </si>
  <si>
    <t>Luxemburgo</t>
  </si>
  <si>
    <t>Moldavia</t>
  </si>
  <si>
    <t>Mónaco</t>
  </si>
  <si>
    <t>Rumania</t>
  </si>
  <si>
    <t>Suiza</t>
  </si>
  <si>
    <t>Mauricio</t>
  </si>
  <si>
    <t>Mayotte</t>
  </si>
  <si>
    <t>Países Bajos</t>
  </si>
  <si>
    <t>Panamá</t>
  </si>
  <si>
    <t>Puerto Rico</t>
  </si>
  <si>
    <t>NAHUATL</t>
  </si>
  <si>
    <t>MAYA</t>
  </si>
  <si>
    <t>OTOMI</t>
  </si>
  <si>
    <t>ZAPOTECO</t>
  </si>
  <si>
    <t>MIXTECO</t>
  </si>
  <si>
    <t>TOTONACO</t>
  </si>
  <si>
    <t>MAZATECO</t>
  </si>
  <si>
    <t>MAZAHUA</t>
  </si>
  <si>
    <t>TSOTSIL</t>
  </si>
  <si>
    <t>CHONTAL DE TABASCO</t>
  </si>
  <si>
    <t>TARASCO</t>
  </si>
  <si>
    <t>AMUZGO</t>
  </si>
  <si>
    <t>HUAVE</t>
  </si>
  <si>
    <t>CHOL</t>
  </si>
  <si>
    <t>TEPEHUANO DEL SUR</t>
  </si>
  <si>
    <t>TARAHUMARA</t>
  </si>
  <si>
    <t xml:space="preserve">TOJOLABAL </t>
  </si>
  <si>
    <t>CHINANTECO</t>
  </si>
  <si>
    <t>MAYO</t>
  </si>
  <si>
    <t>POPOLUCA DE LA SIERRA</t>
  </si>
  <si>
    <t>HUICHOL</t>
  </si>
  <si>
    <t>HUASTECO</t>
  </si>
  <si>
    <t>MIXE</t>
  </si>
  <si>
    <t>CHATINO</t>
  </si>
  <si>
    <t>TSELTAL</t>
  </si>
  <si>
    <t>Croacia</t>
  </si>
  <si>
    <t>Ecuador</t>
  </si>
  <si>
    <t>Jamaica</t>
  </si>
  <si>
    <t>Malta</t>
  </si>
  <si>
    <t>Noruega</t>
  </si>
  <si>
    <t>Paraguay</t>
  </si>
  <si>
    <t>Total general</t>
  </si>
  <si>
    <t>Sin dato</t>
  </si>
  <si>
    <t>Extranjero</t>
  </si>
  <si>
    <t xml:space="preserve">M. Enseñanza de la Historia de México </t>
  </si>
  <si>
    <t>Auditiva media</t>
  </si>
  <si>
    <t>Auditiva profunda</t>
  </si>
  <si>
    <t>Auditiva severa</t>
  </si>
  <si>
    <t>Discapacidad auditiva ceguera</t>
  </si>
  <si>
    <t>Discapacidad auditiva media</t>
  </si>
  <si>
    <t>Discapacidad auditiva severa</t>
  </si>
  <si>
    <t>Discapacidad visual ceguera</t>
  </si>
  <si>
    <t>Discapacidad visual moderada</t>
  </si>
  <si>
    <t>Motriz ambulatoria</t>
  </si>
  <si>
    <t>Motriz No ambulatoria</t>
  </si>
  <si>
    <t>Otro</t>
  </si>
  <si>
    <t>Visual grave</t>
  </si>
  <si>
    <t>Visual moderada</t>
  </si>
  <si>
    <t>Fuente: Coordinación de Tecnología e Innovación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</si>
</sst>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2" xfId="0" applyBorder="1"/>
    <xf numFmtId="1" fontId="0" fillId="0" borderId="0" xfId="0" applyNumberFormat="1"/>
    <xf numFmtId="9" fontId="0" fillId="0" borderId="0" xfId="0" applyNumberFormat="1"/>
    <xf numFmtId="0" fontId="0" fillId="0" borderId="0" xfId="0" applyNumberFormat="1"/>
    <xf numFmtId="0" fontId="1" fillId="0" borderId="0" xfId="0" applyFont="1" applyBorder="1"/>
    <xf numFmtId="0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2" borderId="2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NumberForma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colors>
    <mruColors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Estudiantes con actividad laboral matrícula activa 2018-1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sexo'!$P$29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sexo'!$Q$28:$S$28</c:f>
              <c:numCache>
                <c:formatCode>General</c:formatCode>
                <c:ptCount val="3"/>
              </c:numCache>
            </c:numRef>
          </c:cat>
          <c:val>
            <c:numRef>
              <c:f>'por sexo'!$Q$29:$S$29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AC5-4F6C-A589-13419A1E59B7}"/>
            </c:ext>
          </c:extLst>
        </c:ser>
        <c:ser>
          <c:idx val="1"/>
          <c:order val="1"/>
          <c:tx>
            <c:strRef>
              <c:f>'por sexo'!$P$30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sexo'!$Q$28:$S$28</c:f>
              <c:numCache>
                <c:formatCode>General</c:formatCode>
                <c:ptCount val="3"/>
              </c:numCache>
            </c:numRef>
          </c:cat>
          <c:val>
            <c:numRef>
              <c:f>'por sexo'!$Q$30:$S$30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AC5-4F6C-A589-13419A1E5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8684840"/>
        <c:axId val="558687136"/>
        <c:axId val="0"/>
      </c:bar3DChart>
      <c:catAx>
        <c:axId val="5586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7136"/>
        <c:crosses val="autoZero"/>
        <c:auto val="1"/>
        <c:lblAlgn val="ctr"/>
        <c:lblOffset val="100"/>
        <c:noMultiLvlLbl val="0"/>
      </c:catAx>
      <c:valAx>
        <c:axId val="5586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4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466725</xdr:colOff>
      <xdr:row>36</xdr:row>
      <xdr:rowOff>161925</xdr:rowOff>
    </xdr:from>
    <xdr:to>
      <xdr:col>27</xdr:col>
      <xdr:colOff>476250</xdr:colOff>
      <xdr:row>51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C1744A-1895-43EB-ADF1-E780BE1C0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engua_Indigena" connectionId="1" xr16:uid="{00000000-0016-0000-07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A8" sqref="A8"/>
    </sheetView>
  </sheetViews>
  <sheetFormatPr baseColWidth="10" defaultRowHeight="15" x14ac:dyDescent="0.25"/>
  <cols>
    <col min="1" max="1" width="45.7109375" customWidth="1"/>
    <col min="2" max="2" width="9.28515625" bestFit="1" customWidth="1"/>
  </cols>
  <sheetData>
    <row r="1" spans="1:2" x14ac:dyDescent="0.25">
      <c r="A1" s="17" t="s">
        <v>129</v>
      </c>
      <c r="B1" s="17" t="s">
        <v>1</v>
      </c>
    </row>
    <row r="2" spans="1:2" x14ac:dyDescent="0.25">
      <c r="A2" s="16" t="s">
        <v>125</v>
      </c>
      <c r="B2" s="18">
        <v>34337</v>
      </c>
    </row>
    <row r="3" spans="1:2" x14ac:dyDescent="0.25">
      <c r="A3" s="16" t="s">
        <v>126</v>
      </c>
      <c r="B3" s="19">
        <v>15807</v>
      </c>
    </row>
    <row r="4" spans="1:2" x14ac:dyDescent="0.25">
      <c r="A4" s="16" t="s">
        <v>127</v>
      </c>
      <c r="B4" s="19">
        <v>13295</v>
      </c>
    </row>
    <row r="5" spans="1:2" x14ac:dyDescent="0.25">
      <c r="A5" s="16" t="s">
        <v>128</v>
      </c>
      <c r="B5" s="19">
        <v>832</v>
      </c>
    </row>
    <row r="6" spans="1:2" x14ac:dyDescent="0.25">
      <c r="A6" s="20" t="s">
        <v>118</v>
      </c>
      <c r="B6" s="20">
        <f>SUM(B2:B5)</f>
        <v>64271</v>
      </c>
    </row>
    <row r="8" spans="1:2" x14ac:dyDescent="0.25">
      <c r="A8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8" sqref="A8"/>
    </sheetView>
  </sheetViews>
  <sheetFormatPr baseColWidth="10" defaultRowHeight="15" x14ac:dyDescent="0.25"/>
  <cols>
    <col min="1" max="1" width="28" bestFit="1" customWidth="1"/>
    <col min="2" max="2" width="9.28515625" bestFit="1" customWidth="1"/>
  </cols>
  <sheetData>
    <row r="1" spans="1:2" x14ac:dyDescent="0.25">
      <c r="A1" s="20" t="s">
        <v>115</v>
      </c>
      <c r="B1" s="20" t="s">
        <v>117</v>
      </c>
    </row>
    <row r="2" spans="1:2" x14ac:dyDescent="0.25">
      <c r="A2" s="16" t="s">
        <v>35</v>
      </c>
      <c r="B2" s="18">
        <v>2309</v>
      </c>
    </row>
    <row r="3" spans="1:2" x14ac:dyDescent="0.25">
      <c r="A3" s="16" t="s">
        <v>34</v>
      </c>
      <c r="B3" s="18">
        <v>61130</v>
      </c>
    </row>
    <row r="4" spans="1:2" x14ac:dyDescent="0.25">
      <c r="A4" s="16" t="s">
        <v>36</v>
      </c>
      <c r="B4" s="18">
        <v>130</v>
      </c>
    </row>
    <row r="5" spans="1:2" x14ac:dyDescent="0.25">
      <c r="A5" s="16" t="s">
        <v>37</v>
      </c>
      <c r="B5" s="18">
        <v>702</v>
      </c>
    </row>
    <row r="6" spans="1:2" x14ac:dyDescent="0.25">
      <c r="A6" s="20" t="s">
        <v>118</v>
      </c>
      <c r="B6" s="20">
        <f>SUM(B2:B5)</f>
        <v>64271</v>
      </c>
    </row>
    <row r="8" spans="1:2" x14ac:dyDescent="0.25">
      <c r="A8" t="s">
        <v>196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topLeftCell="A31" workbookViewId="0">
      <selection activeCell="A48" sqref="A48"/>
    </sheetView>
  </sheetViews>
  <sheetFormatPr baseColWidth="10" defaultRowHeight="15" x14ac:dyDescent="0.25"/>
  <cols>
    <col min="1" max="1" width="41.85546875" bestFit="1" customWidth="1"/>
    <col min="2" max="2" width="19.85546875" style="10" bestFit="1" customWidth="1"/>
  </cols>
  <sheetData>
    <row r="1" spans="1:2" x14ac:dyDescent="0.25">
      <c r="A1" s="21" t="s">
        <v>119</v>
      </c>
      <c r="B1" s="21" t="s">
        <v>117</v>
      </c>
    </row>
    <row r="2" spans="1:2" x14ac:dyDescent="0.25">
      <c r="A2" s="16" t="s">
        <v>61</v>
      </c>
      <c r="B2" s="22">
        <v>130</v>
      </c>
    </row>
    <row r="3" spans="1:2" x14ac:dyDescent="0.25">
      <c r="A3" s="16" t="s">
        <v>48</v>
      </c>
      <c r="B3" s="22">
        <v>2110</v>
      </c>
    </row>
    <row r="4" spans="1:2" x14ac:dyDescent="0.25">
      <c r="A4" s="16" t="s">
        <v>39</v>
      </c>
      <c r="B4" s="22">
        <v>5278</v>
      </c>
    </row>
    <row r="5" spans="1:2" x14ac:dyDescent="0.25">
      <c r="A5" s="16" t="s">
        <v>47</v>
      </c>
      <c r="B5" s="22">
        <v>1753</v>
      </c>
    </row>
    <row r="6" spans="1:2" x14ac:dyDescent="0.25">
      <c r="A6" s="16" t="s">
        <v>62</v>
      </c>
      <c r="B6" s="22">
        <v>1192</v>
      </c>
    </row>
    <row r="7" spans="1:2" x14ac:dyDescent="0.25">
      <c r="A7" s="16" t="s">
        <v>46</v>
      </c>
      <c r="B7" s="22">
        <v>2249</v>
      </c>
    </row>
    <row r="8" spans="1:2" x14ac:dyDescent="0.25">
      <c r="A8" s="16" t="s">
        <v>54</v>
      </c>
      <c r="B8" s="22">
        <v>871</v>
      </c>
    </row>
    <row r="9" spans="1:2" x14ac:dyDescent="0.25">
      <c r="A9" s="16" t="s">
        <v>45</v>
      </c>
      <c r="B9" s="22">
        <v>1713</v>
      </c>
    </row>
    <row r="10" spans="1:2" x14ac:dyDescent="0.25">
      <c r="A10" s="16" t="s">
        <v>43</v>
      </c>
      <c r="B10" s="22">
        <v>2855</v>
      </c>
    </row>
    <row r="11" spans="1:2" x14ac:dyDescent="0.25">
      <c r="A11" s="16" t="s">
        <v>49</v>
      </c>
      <c r="B11" s="22">
        <v>2627</v>
      </c>
    </row>
    <row r="12" spans="1:2" x14ac:dyDescent="0.25">
      <c r="A12" s="16" t="s">
        <v>55</v>
      </c>
      <c r="B12" s="22">
        <v>4601</v>
      </c>
    </row>
    <row r="13" spans="1:2" x14ac:dyDescent="0.25">
      <c r="A13" s="16" t="s">
        <v>40</v>
      </c>
      <c r="B13" s="22">
        <v>8820</v>
      </c>
    </row>
    <row r="14" spans="1:2" x14ac:dyDescent="0.25">
      <c r="A14" s="16" t="s">
        <v>51</v>
      </c>
      <c r="B14" s="22">
        <v>941</v>
      </c>
    </row>
    <row r="15" spans="1:2" x14ac:dyDescent="0.25">
      <c r="A15" s="16" t="s">
        <v>58</v>
      </c>
      <c r="B15" s="22">
        <v>730</v>
      </c>
    </row>
    <row r="16" spans="1:2" x14ac:dyDescent="0.25">
      <c r="A16" s="16" t="s">
        <v>52</v>
      </c>
      <c r="B16" s="22">
        <v>1525</v>
      </c>
    </row>
    <row r="17" spans="1:2" x14ac:dyDescent="0.25">
      <c r="A17" s="16" t="s">
        <v>70</v>
      </c>
      <c r="B17" s="22">
        <v>102</v>
      </c>
    </row>
    <row r="18" spans="1:2" x14ac:dyDescent="0.25">
      <c r="A18" s="16" t="s">
        <v>38</v>
      </c>
      <c r="B18" s="22">
        <v>6803</v>
      </c>
    </row>
    <row r="19" spans="1:2" x14ac:dyDescent="0.25">
      <c r="A19" s="16" t="s">
        <v>50</v>
      </c>
      <c r="B19" s="22">
        <v>1488</v>
      </c>
    </row>
    <row r="20" spans="1:2" x14ac:dyDescent="0.25">
      <c r="A20" s="16" t="s">
        <v>42</v>
      </c>
      <c r="B20" s="22">
        <v>3602</v>
      </c>
    </row>
    <row r="21" spans="1:2" x14ac:dyDescent="0.25">
      <c r="A21" s="16" t="s">
        <v>41</v>
      </c>
      <c r="B21" s="22">
        <v>7485</v>
      </c>
    </row>
    <row r="22" spans="1:2" x14ac:dyDescent="0.25">
      <c r="A22" s="16" t="s">
        <v>53</v>
      </c>
      <c r="B22" s="22">
        <v>1189</v>
      </c>
    </row>
    <row r="23" spans="1:2" x14ac:dyDescent="0.25">
      <c r="A23" s="16" t="s">
        <v>56</v>
      </c>
      <c r="B23" s="22">
        <v>1048</v>
      </c>
    </row>
    <row r="24" spans="1:2" x14ac:dyDescent="0.25">
      <c r="A24" s="16" t="s">
        <v>76</v>
      </c>
      <c r="B24" s="22">
        <v>144</v>
      </c>
    </row>
    <row r="25" spans="1:2" x14ac:dyDescent="0.25">
      <c r="A25" s="16" t="s">
        <v>44</v>
      </c>
      <c r="B25" s="22">
        <v>2004</v>
      </c>
    </row>
    <row r="26" spans="1:2" x14ac:dyDescent="0.25">
      <c r="A26" s="16" t="s">
        <v>63</v>
      </c>
      <c r="B26" s="22">
        <v>534</v>
      </c>
    </row>
    <row r="27" spans="1:2" x14ac:dyDescent="0.25">
      <c r="A27" s="16" t="s">
        <v>182</v>
      </c>
      <c r="B27" s="22">
        <v>168</v>
      </c>
    </row>
    <row r="28" spans="1:2" x14ac:dyDescent="0.25">
      <c r="A28" s="16" t="s">
        <v>67</v>
      </c>
      <c r="B28" s="22">
        <v>126</v>
      </c>
    </row>
    <row r="29" spans="1:2" x14ac:dyDescent="0.25">
      <c r="A29" s="16" t="s">
        <v>72</v>
      </c>
      <c r="B29" s="22">
        <v>113</v>
      </c>
    </row>
    <row r="30" spans="1:2" x14ac:dyDescent="0.25">
      <c r="A30" s="16" t="s">
        <v>71</v>
      </c>
      <c r="B30" s="22">
        <v>68</v>
      </c>
    </row>
    <row r="31" spans="1:2" x14ac:dyDescent="0.25">
      <c r="A31" s="16" t="s">
        <v>59</v>
      </c>
      <c r="B31" s="22">
        <v>329</v>
      </c>
    </row>
    <row r="32" spans="1:2" x14ac:dyDescent="0.25">
      <c r="A32" s="16" t="s">
        <v>69</v>
      </c>
      <c r="B32" s="22">
        <v>73</v>
      </c>
    </row>
    <row r="33" spans="1:2" x14ac:dyDescent="0.25">
      <c r="A33" s="16" t="s">
        <v>78</v>
      </c>
      <c r="B33" s="22">
        <v>72</v>
      </c>
    </row>
    <row r="34" spans="1:2" x14ac:dyDescent="0.25">
      <c r="A34" s="16" t="s">
        <v>74</v>
      </c>
      <c r="B34" s="22">
        <v>166</v>
      </c>
    </row>
    <row r="35" spans="1:2" x14ac:dyDescent="0.25">
      <c r="A35" s="16" t="s">
        <v>80</v>
      </c>
      <c r="B35" s="22">
        <v>37</v>
      </c>
    </row>
    <row r="36" spans="1:2" x14ac:dyDescent="0.25">
      <c r="A36" s="16" t="s">
        <v>60</v>
      </c>
      <c r="B36" s="22">
        <v>310</v>
      </c>
    </row>
    <row r="37" spans="1:2" x14ac:dyDescent="0.25">
      <c r="A37" s="16" t="s">
        <v>66</v>
      </c>
      <c r="B37" s="22">
        <v>136</v>
      </c>
    </row>
    <row r="38" spans="1:2" x14ac:dyDescent="0.25">
      <c r="A38" s="16" t="s">
        <v>73</v>
      </c>
      <c r="B38" s="22">
        <v>60</v>
      </c>
    </row>
    <row r="39" spans="1:2" x14ac:dyDescent="0.25">
      <c r="A39" s="16" t="s">
        <v>65</v>
      </c>
      <c r="B39" s="22">
        <v>140</v>
      </c>
    </row>
    <row r="40" spans="1:2" x14ac:dyDescent="0.25">
      <c r="A40" s="16" t="s">
        <v>79</v>
      </c>
      <c r="B40" s="22">
        <v>36</v>
      </c>
    </row>
    <row r="41" spans="1:2" x14ac:dyDescent="0.25">
      <c r="A41" s="16" t="s">
        <v>81</v>
      </c>
      <c r="B41" s="22">
        <v>3</v>
      </c>
    </row>
    <row r="42" spans="1:2" x14ac:dyDescent="0.25">
      <c r="A42" s="16" t="s">
        <v>77</v>
      </c>
      <c r="B42" s="22">
        <v>40</v>
      </c>
    </row>
    <row r="43" spans="1:2" x14ac:dyDescent="0.25">
      <c r="A43" s="16" t="s">
        <v>64</v>
      </c>
      <c r="B43" s="22">
        <v>106</v>
      </c>
    </row>
    <row r="44" spans="1:2" x14ac:dyDescent="0.25">
      <c r="A44" s="16" t="s">
        <v>75</v>
      </c>
      <c r="B44" s="22">
        <v>45</v>
      </c>
    </row>
    <row r="45" spans="1:2" x14ac:dyDescent="0.25">
      <c r="A45" s="16" t="s">
        <v>68</v>
      </c>
      <c r="B45" s="22">
        <v>83</v>
      </c>
    </row>
    <row r="46" spans="1:2" x14ac:dyDescent="0.25">
      <c r="A46" s="16" t="s">
        <v>57</v>
      </c>
      <c r="B46" s="22">
        <v>366</v>
      </c>
    </row>
    <row r="47" spans="1:2" x14ac:dyDescent="0.25">
      <c r="A47" s="23" t="s">
        <v>118</v>
      </c>
      <c r="B47" s="23">
        <f>SUM(B2:B46)</f>
        <v>64271</v>
      </c>
    </row>
    <row r="48" spans="1:2" x14ac:dyDescent="0.25">
      <c r="A48" t="s">
        <v>196</v>
      </c>
    </row>
  </sheetData>
  <sortState xmlns:xlrd2="http://schemas.microsoft.com/office/spreadsheetml/2017/richdata2" ref="A2:C45">
    <sortCondition descending="1" ref="B2:B45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9"/>
  <sheetViews>
    <sheetView topLeftCell="A52" workbookViewId="0">
      <selection activeCell="A69" sqref="A69"/>
    </sheetView>
  </sheetViews>
  <sheetFormatPr baseColWidth="10" defaultRowHeight="15" x14ac:dyDescent="0.25"/>
  <cols>
    <col min="1" max="1" width="12.42578125" style="10" bestFit="1" customWidth="1"/>
    <col min="2" max="2" width="9.42578125" bestFit="1" customWidth="1"/>
    <col min="3" max="3" width="0" hidden="1" customWidth="1"/>
  </cols>
  <sheetData>
    <row r="1" spans="1:3" x14ac:dyDescent="0.25">
      <c r="A1" s="20" t="s">
        <v>33</v>
      </c>
      <c r="B1" s="20" t="s">
        <v>117</v>
      </c>
    </row>
    <row r="2" spans="1:3" x14ac:dyDescent="0.25">
      <c r="A2" s="9">
        <v>16</v>
      </c>
      <c r="B2" s="11">
        <v>3</v>
      </c>
      <c r="C2">
        <f>A2*B2</f>
        <v>48</v>
      </c>
    </row>
    <row r="3" spans="1:3" x14ac:dyDescent="0.25">
      <c r="A3" s="9">
        <v>17</v>
      </c>
      <c r="B3" s="11">
        <v>41</v>
      </c>
      <c r="C3">
        <f t="shared" ref="C3:C62" si="0">A3*B3</f>
        <v>697</v>
      </c>
    </row>
    <row r="4" spans="1:3" x14ac:dyDescent="0.25">
      <c r="A4" s="9">
        <v>18</v>
      </c>
      <c r="B4" s="11">
        <v>232</v>
      </c>
      <c r="C4">
        <f t="shared" si="0"/>
        <v>4176</v>
      </c>
    </row>
    <row r="5" spans="1:3" x14ac:dyDescent="0.25">
      <c r="A5" s="9">
        <v>19</v>
      </c>
      <c r="B5" s="11">
        <v>520</v>
      </c>
      <c r="C5">
        <f t="shared" si="0"/>
        <v>9880</v>
      </c>
    </row>
    <row r="6" spans="1:3" x14ac:dyDescent="0.25">
      <c r="A6" s="9">
        <v>20</v>
      </c>
      <c r="B6" s="11">
        <v>829</v>
      </c>
      <c r="C6">
        <f t="shared" si="0"/>
        <v>16580</v>
      </c>
    </row>
    <row r="7" spans="1:3" x14ac:dyDescent="0.25">
      <c r="A7" s="9">
        <v>21</v>
      </c>
      <c r="B7" s="11">
        <v>1016</v>
      </c>
      <c r="C7">
        <f t="shared" si="0"/>
        <v>21336</v>
      </c>
    </row>
    <row r="8" spans="1:3" x14ac:dyDescent="0.25">
      <c r="A8" s="9">
        <v>22</v>
      </c>
      <c r="B8" s="11">
        <v>1318</v>
      </c>
      <c r="C8">
        <f t="shared" si="0"/>
        <v>28996</v>
      </c>
    </row>
    <row r="9" spans="1:3" x14ac:dyDescent="0.25">
      <c r="A9" s="9">
        <v>23</v>
      </c>
      <c r="B9" s="11">
        <v>1639</v>
      </c>
      <c r="C9">
        <f t="shared" si="0"/>
        <v>37697</v>
      </c>
    </row>
    <row r="10" spans="1:3" x14ac:dyDescent="0.25">
      <c r="A10" s="9">
        <v>24</v>
      </c>
      <c r="B10" s="11">
        <v>2078</v>
      </c>
      <c r="C10">
        <f t="shared" si="0"/>
        <v>49872</v>
      </c>
    </row>
    <row r="11" spans="1:3" x14ac:dyDescent="0.25">
      <c r="A11" s="9">
        <v>25</v>
      </c>
      <c r="B11" s="11">
        <v>2465</v>
      </c>
      <c r="C11">
        <f t="shared" si="0"/>
        <v>61625</v>
      </c>
    </row>
    <row r="12" spans="1:3" x14ac:dyDescent="0.25">
      <c r="A12" s="9">
        <v>26</v>
      </c>
      <c r="B12" s="11">
        <v>2623</v>
      </c>
      <c r="C12">
        <f t="shared" si="0"/>
        <v>68198</v>
      </c>
    </row>
    <row r="13" spans="1:3" x14ac:dyDescent="0.25">
      <c r="A13" s="9">
        <v>27</v>
      </c>
      <c r="B13" s="11">
        <v>2880</v>
      </c>
      <c r="C13">
        <f t="shared" si="0"/>
        <v>77760</v>
      </c>
    </row>
    <row r="14" spans="1:3" x14ac:dyDescent="0.25">
      <c r="A14" s="9">
        <v>28</v>
      </c>
      <c r="B14" s="11">
        <v>2910</v>
      </c>
      <c r="C14">
        <f t="shared" si="0"/>
        <v>81480</v>
      </c>
    </row>
    <row r="15" spans="1:3" x14ac:dyDescent="0.25">
      <c r="A15" s="9">
        <v>29</v>
      </c>
      <c r="B15" s="11">
        <v>2959</v>
      </c>
      <c r="C15">
        <f t="shared" si="0"/>
        <v>85811</v>
      </c>
    </row>
    <row r="16" spans="1:3" x14ac:dyDescent="0.25">
      <c r="A16" s="9">
        <v>30</v>
      </c>
      <c r="B16" s="11">
        <v>2795</v>
      </c>
      <c r="C16">
        <f t="shared" si="0"/>
        <v>83850</v>
      </c>
    </row>
    <row r="17" spans="1:3" x14ac:dyDescent="0.25">
      <c r="A17" s="9">
        <v>31</v>
      </c>
      <c r="B17" s="11">
        <v>2833</v>
      </c>
      <c r="C17">
        <f t="shared" si="0"/>
        <v>87823</v>
      </c>
    </row>
    <row r="18" spans="1:3" x14ac:dyDescent="0.25">
      <c r="A18" s="9">
        <v>32</v>
      </c>
      <c r="B18" s="11">
        <v>2669</v>
      </c>
      <c r="C18">
        <f t="shared" si="0"/>
        <v>85408</v>
      </c>
    </row>
    <row r="19" spans="1:3" x14ac:dyDescent="0.25">
      <c r="A19" s="9">
        <v>33</v>
      </c>
      <c r="B19" s="11">
        <v>2679</v>
      </c>
      <c r="C19">
        <f t="shared" si="0"/>
        <v>88407</v>
      </c>
    </row>
    <row r="20" spans="1:3" x14ac:dyDescent="0.25">
      <c r="A20" s="9">
        <v>34</v>
      </c>
      <c r="B20" s="11">
        <v>2533</v>
      </c>
      <c r="C20">
        <f t="shared" si="0"/>
        <v>86122</v>
      </c>
    </row>
    <row r="21" spans="1:3" x14ac:dyDescent="0.25">
      <c r="A21" s="9">
        <v>35</v>
      </c>
      <c r="B21" s="11">
        <v>2450</v>
      </c>
      <c r="C21">
        <f t="shared" si="0"/>
        <v>85750</v>
      </c>
    </row>
    <row r="22" spans="1:3" x14ac:dyDescent="0.25">
      <c r="A22" s="9">
        <v>36</v>
      </c>
      <c r="B22" s="11">
        <v>2326</v>
      </c>
      <c r="C22">
        <f t="shared" si="0"/>
        <v>83736</v>
      </c>
    </row>
    <row r="23" spans="1:3" x14ac:dyDescent="0.25">
      <c r="A23" s="9">
        <v>37</v>
      </c>
      <c r="B23" s="11">
        <v>2181</v>
      </c>
      <c r="C23">
        <f t="shared" si="0"/>
        <v>80697</v>
      </c>
    </row>
    <row r="24" spans="1:3" x14ac:dyDescent="0.25">
      <c r="A24" s="9">
        <v>38</v>
      </c>
      <c r="B24" s="11">
        <v>2068</v>
      </c>
      <c r="C24">
        <f t="shared" si="0"/>
        <v>78584</v>
      </c>
    </row>
    <row r="25" spans="1:3" x14ac:dyDescent="0.25">
      <c r="A25" s="9">
        <v>39</v>
      </c>
      <c r="B25" s="11">
        <v>1877</v>
      </c>
      <c r="C25">
        <f t="shared" si="0"/>
        <v>73203</v>
      </c>
    </row>
    <row r="26" spans="1:3" x14ac:dyDescent="0.25">
      <c r="A26" s="9">
        <v>40</v>
      </c>
      <c r="B26" s="11">
        <v>1719</v>
      </c>
      <c r="C26">
        <f t="shared" si="0"/>
        <v>68760</v>
      </c>
    </row>
    <row r="27" spans="1:3" x14ac:dyDescent="0.25">
      <c r="A27" s="9">
        <v>41</v>
      </c>
      <c r="B27" s="11">
        <v>1634</v>
      </c>
      <c r="C27">
        <f t="shared" si="0"/>
        <v>66994</v>
      </c>
    </row>
    <row r="28" spans="1:3" x14ac:dyDescent="0.25">
      <c r="A28" s="9">
        <v>42</v>
      </c>
      <c r="B28" s="11">
        <v>1584</v>
      </c>
      <c r="C28">
        <f t="shared" si="0"/>
        <v>66528</v>
      </c>
    </row>
    <row r="29" spans="1:3" x14ac:dyDescent="0.25">
      <c r="A29" s="9">
        <v>43</v>
      </c>
      <c r="B29" s="11">
        <v>1599</v>
      </c>
      <c r="C29">
        <f t="shared" si="0"/>
        <v>68757</v>
      </c>
    </row>
    <row r="30" spans="1:3" x14ac:dyDescent="0.25">
      <c r="A30" s="9">
        <v>44</v>
      </c>
      <c r="B30" s="11">
        <v>1320</v>
      </c>
      <c r="C30">
        <f t="shared" si="0"/>
        <v>58080</v>
      </c>
    </row>
    <row r="31" spans="1:3" x14ac:dyDescent="0.25">
      <c r="A31" s="9">
        <v>45</v>
      </c>
      <c r="B31" s="11">
        <v>1397</v>
      </c>
      <c r="C31">
        <f t="shared" si="0"/>
        <v>62865</v>
      </c>
    </row>
    <row r="32" spans="1:3" x14ac:dyDescent="0.25">
      <c r="A32" s="9">
        <v>46</v>
      </c>
      <c r="B32" s="11">
        <v>1310</v>
      </c>
      <c r="C32">
        <f t="shared" si="0"/>
        <v>60260</v>
      </c>
    </row>
    <row r="33" spans="1:3" x14ac:dyDescent="0.25">
      <c r="A33" s="9">
        <v>47</v>
      </c>
      <c r="B33" s="11">
        <v>1118</v>
      </c>
      <c r="C33">
        <f t="shared" si="0"/>
        <v>52546</v>
      </c>
    </row>
    <row r="34" spans="1:3" x14ac:dyDescent="0.25">
      <c r="A34" s="9">
        <v>48</v>
      </c>
      <c r="B34" s="11">
        <v>1085</v>
      </c>
      <c r="C34">
        <f t="shared" si="0"/>
        <v>52080</v>
      </c>
    </row>
    <row r="35" spans="1:3" x14ac:dyDescent="0.25">
      <c r="A35" s="9">
        <v>49</v>
      </c>
      <c r="B35" s="11">
        <v>925</v>
      </c>
      <c r="C35">
        <f t="shared" si="0"/>
        <v>45325</v>
      </c>
    </row>
    <row r="36" spans="1:3" x14ac:dyDescent="0.25">
      <c r="A36" s="9">
        <v>50</v>
      </c>
      <c r="B36" s="11">
        <v>751</v>
      </c>
      <c r="C36">
        <f t="shared" si="0"/>
        <v>37550</v>
      </c>
    </row>
    <row r="37" spans="1:3" x14ac:dyDescent="0.25">
      <c r="A37" s="9">
        <v>51</v>
      </c>
      <c r="B37" s="11">
        <v>642</v>
      </c>
      <c r="C37">
        <f t="shared" si="0"/>
        <v>32742</v>
      </c>
    </row>
    <row r="38" spans="1:3" x14ac:dyDescent="0.25">
      <c r="A38" s="9">
        <v>52</v>
      </c>
      <c r="B38" s="11">
        <v>533</v>
      </c>
      <c r="C38">
        <f t="shared" si="0"/>
        <v>27716</v>
      </c>
    </row>
    <row r="39" spans="1:3" x14ac:dyDescent="0.25">
      <c r="A39" s="9">
        <v>53</v>
      </c>
      <c r="B39" s="11">
        <v>437</v>
      </c>
      <c r="C39">
        <f t="shared" si="0"/>
        <v>23161</v>
      </c>
    </row>
    <row r="40" spans="1:3" x14ac:dyDescent="0.25">
      <c r="A40" s="9">
        <v>54</v>
      </c>
      <c r="B40" s="11">
        <v>414</v>
      </c>
      <c r="C40">
        <f t="shared" si="0"/>
        <v>22356</v>
      </c>
    </row>
    <row r="41" spans="1:3" x14ac:dyDescent="0.25">
      <c r="A41" s="9">
        <v>55</v>
      </c>
      <c r="B41" s="11">
        <v>327</v>
      </c>
      <c r="C41">
        <f t="shared" si="0"/>
        <v>17985</v>
      </c>
    </row>
    <row r="42" spans="1:3" x14ac:dyDescent="0.25">
      <c r="A42" s="9">
        <v>56</v>
      </c>
      <c r="B42" s="11">
        <v>307</v>
      </c>
      <c r="C42">
        <f t="shared" si="0"/>
        <v>17192</v>
      </c>
    </row>
    <row r="43" spans="1:3" x14ac:dyDescent="0.25">
      <c r="A43" s="9">
        <v>57</v>
      </c>
      <c r="B43" s="11">
        <v>243</v>
      </c>
      <c r="C43">
        <f t="shared" si="0"/>
        <v>13851</v>
      </c>
    </row>
    <row r="44" spans="1:3" x14ac:dyDescent="0.25">
      <c r="A44" s="9">
        <v>58</v>
      </c>
      <c r="B44" s="11">
        <v>215</v>
      </c>
      <c r="C44">
        <f t="shared" si="0"/>
        <v>12470</v>
      </c>
    </row>
    <row r="45" spans="1:3" x14ac:dyDescent="0.25">
      <c r="A45" s="9">
        <v>59</v>
      </c>
      <c r="B45" s="11">
        <v>175</v>
      </c>
      <c r="C45">
        <f t="shared" si="0"/>
        <v>10325</v>
      </c>
    </row>
    <row r="46" spans="1:3" x14ac:dyDescent="0.25">
      <c r="A46" s="9">
        <v>60</v>
      </c>
      <c r="B46" s="11">
        <v>123</v>
      </c>
      <c r="C46">
        <f t="shared" si="0"/>
        <v>7380</v>
      </c>
    </row>
    <row r="47" spans="1:3" x14ac:dyDescent="0.25">
      <c r="A47" s="9">
        <v>61</v>
      </c>
      <c r="B47" s="11">
        <v>116</v>
      </c>
      <c r="C47">
        <f t="shared" si="0"/>
        <v>7076</v>
      </c>
    </row>
    <row r="48" spans="1:3" x14ac:dyDescent="0.25">
      <c r="A48" s="9">
        <v>62</v>
      </c>
      <c r="B48" s="11">
        <v>91</v>
      </c>
      <c r="C48">
        <f t="shared" si="0"/>
        <v>5642</v>
      </c>
    </row>
    <row r="49" spans="1:3" x14ac:dyDescent="0.25">
      <c r="A49" s="9">
        <v>63</v>
      </c>
      <c r="B49" s="11">
        <v>66</v>
      </c>
      <c r="C49">
        <f t="shared" si="0"/>
        <v>4158</v>
      </c>
    </row>
    <row r="50" spans="1:3" x14ac:dyDescent="0.25">
      <c r="A50" s="9">
        <v>64</v>
      </c>
      <c r="B50" s="11">
        <v>60</v>
      </c>
      <c r="C50">
        <f t="shared" si="0"/>
        <v>3840</v>
      </c>
    </row>
    <row r="51" spans="1:3" x14ac:dyDescent="0.25">
      <c r="A51" s="9">
        <v>65</v>
      </c>
      <c r="B51" s="11">
        <v>45</v>
      </c>
      <c r="C51">
        <f t="shared" si="0"/>
        <v>2925</v>
      </c>
    </row>
    <row r="52" spans="1:3" x14ac:dyDescent="0.25">
      <c r="A52" s="9">
        <v>66</v>
      </c>
      <c r="B52" s="11">
        <v>27</v>
      </c>
      <c r="C52">
        <f t="shared" si="0"/>
        <v>1782</v>
      </c>
    </row>
    <row r="53" spans="1:3" x14ac:dyDescent="0.25">
      <c r="A53" s="9">
        <v>67</v>
      </c>
      <c r="B53" s="11">
        <v>25</v>
      </c>
      <c r="C53">
        <f t="shared" si="0"/>
        <v>1675</v>
      </c>
    </row>
    <row r="54" spans="1:3" x14ac:dyDescent="0.25">
      <c r="A54" s="9">
        <v>68</v>
      </c>
      <c r="B54" s="11">
        <v>9</v>
      </c>
      <c r="C54">
        <f t="shared" si="0"/>
        <v>612</v>
      </c>
    </row>
    <row r="55" spans="1:3" x14ac:dyDescent="0.25">
      <c r="A55" s="9">
        <v>69</v>
      </c>
      <c r="B55" s="11">
        <v>16</v>
      </c>
      <c r="C55">
        <f t="shared" si="0"/>
        <v>1104</v>
      </c>
    </row>
    <row r="56" spans="1:3" x14ac:dyDescent="0.25">
      <c r="A56" s="9">
        <v>70</v>
      </c>
      <c r="B56" s="11">
        <v>9</v>
      </c>
      <c r="C56">
        <f t="shared" si="0"/>
        <v>630</v>
      </c>
    </row>
    <row r="57" spans="1:3" x14ac:dyDescent="0.25">
      <c r="A57" s="9">
        <v>71</v>
      </c>
      <c r="B57" s="11">
        <v>8</v>
      </c>
      <c r="C57">
        <f t="shared" si="0"/>
        <v>568</v>
      </c>
    </row>
    <row r="58" spans="1:3" x14ac:dyDescent="0.25">
      <c r="A58" s="9">
        <v>72</v>
      </c>
      <c r="B58" s="11">
        <v>2</v>
      </c>
      <c r="C58">
        <f t="shared" si="0"/>
        <v>144</v>
      </c>
    </row>
    <row r="59" spans="1:3" x14ac:dyDescent="0.25">
      <c r="A59" s="9">
        <v>73</v>
      </c>
      <c r="B59" s="11">
        <v>4</v>
      </c>
      <c r="C59">
        <f t="shared" si="0"/>
        <v>292</v>
      </c>
    </row>
    <row r="60" spans="1:3" x14ac:dyDescent="0.25">
      <c r="A60" s="9">
        <v>74</v>
      </c>
      <c r="B60" s="11">
        <v>2</v>
      </c>
      <c r="C60">
        <f t="shared" si="0"/>
        <v>148</v>
      </c>
    </row>
    <row r="61" spans="1:3" x14ac:dyDescent="0.25">
      <c r="A61" s="9">
        <v>75</v>
      </c>
      <c r="B61" s="11">
        <v>3</v>
      </c>
      <c r="C61">
        <f t="shared" si="0"/>
        <v>225</v>
      </c>
    </row>
    <row r="62" spans="1:3" x14ac:dyDescent="0.25">
      <c r="A62" s="9">
        <v>76</v>
      </c>
      <c r="B62" s="11">
        <v>1</v>
      </c>
      <c r="C62">
        <f t="shared" si="0"/>
        <v>76</v>
      </c>
    </row>
    <row r="63" spans="1:3" x14ac:dyDescent="0.25">
      <c r="A63" s="9">
        <v>77</v>
      </c>
      <c r="B63" s="11">
        <v>1</v>
      </c>
      <c r="C63">
        <f>SUM(C2:C62)</f>
        <v>2233556</v>
      </c>
    </row>
    <row r="64" spans="1:3" x14ac:dyDescent="0.25">
      <c r="A64" s="9">
        <v>78</v>
      </c>
      <c r="B64" s="11">
        <v>1</v>
      </c>
    </row>
    <row r="65" spans="1:2" x14ac:dyDescent="0.25">
      <c r="A65" s="9">
        <v>80</v>
      </c>
      <c r="B65" s="11">
        <v>1</v>
      </c>
    </row>
    <row r="66" spans="1:2" x14ac:dyDescent="0.25">
      <c r="A66" s="9">
        <v>83</v>
      </c>
      <c r="B66" s="11">
        <v>1</v>
      </c>
    </row>
    <row r="67" spans="1:2" x14ac:dyDescent="0.25">
      <c r="A67" s="22">
        <v>86</v>
      </c>
      <c r="B67" s="25">
        <v>1</v>
      </c>
    </row>
    <row r="68" spans="1:2" x14ac:dyDescent="0.25">
      <c r="A68" s="20" t="s">
        <v>179</v>
      </c>
      <c r="B68" s="26">
        <v>64271</v>
      </c>
    </row>
    <row r="69" spans="1:2" x14ac:dyDescent="0.25">
      <c r="A69" t="s">
        <v>196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26"/>
  <sheetViews>
    <sheetView topLeftCell="A14" workbookViewId="0">
      <selection activeCell="A26" sqref="A26"/>
    </sheetView>
  </sheetViews>
  <sheetFormatPr baseColWidth="10" defaultRowHeight="15" x14ac:dyDescent="0.25"/>
  <cols>
    <col min="2" max="2" width="39.28515625" customWidth="1"/>
    <col min="4" max="4" width="19.85546875" bestFit="1" customWidth="1"/>
    <col min="5" max="5" width="6" bestFit="1" customWidth="1"/>
    <col min="6" max="6" width="19.85546875" bestFit="1" customWidth="1"/>
  </cols>
  <sheetData>
    <row r="2" spans="2:4" x14ac:dyDescent="0.25">
      <c r="B2" s="13" t="s">
        <v>116</v>
      </c>
      <c r="C2" s="13" t="s">
        <v>117</v>
      </c>
      <c r="D2" s="5"/>
    </row>
    <row r="3" spans="2:4" x14ac:dyDescent="0.25">
      <c r="B3" s="1" t="s">
        <v>120</v>
      </c>
      <c r="C3" s="12">
        <v>29172</v>
      </c>
      <c r="D3" s="6"/>
    </row>
    <row r="4" spans="2:4" x14ac:dyDescent="0.25">
      <c r="B4" s="1" t="s">
        <v>121</v>
      </c>
      <c r="C4" s="12">
        <v>35099</v>
      </c>
      <c r="D4" s="6"/>
    </row>
    <row r="8" spans="2:4" x14ac:dyDescent="0.25">
      <c r="B8" s="13" t="s">
        <v>115</v>
      </c>
      <c r="C8" s="13" t="s">
        <v>116</v>
      </c>
      <c r="D8" s="13" t="s">
        <v>117</v>
      </c>
    </row>
    <row r="9" spans="2:4" x14ac:dyDescent="0.25">
      <c r="B9" s="7" t="s">
        <v>34</v>
      </c>
      <c r="C9" s="9" t="s">
        <v>120</v>
      </c>
      <c r="D9" s="12">
        <v>27561</v>
      </c>
    </row>
    <row r="10" spans="2:4" x14ac:dyDescent="0.25">
      <c r="B10" s="7" t="s">
        <v>34</v>
      </c>
      <c r="C10" s="9" t="s">
        <v>121</v>
      </c>
      <c r="D10" s="12">
        <v>33569</v>
      </c>
    </row>
    <row r="11" spans="2:4" x14ac:dyDescent="0.25">
      <c r="B11" s="7" t="s">
        <v>35</v>
      </c>
      <c r="C11" s="9" t="s">
        <v>120</v>
      </c>
      <c r="D11" s="12">
        <v>1224</v>
      </c>
    </row>
    <row r="12" spans="2:4" x14ac:dyDescent="0.25">
      <c r="B12" s="14" t="s">
        <v>35</v>
      </c>
      <c r="C12" s="9" t="s">
        <v>121</v>
      </c>
      <c r="D12" s="12">
        <v>1085</v>
      </c>
    </row>
    <row r="13" spans="2:4" x14ac:dyDescent="0.25">
      <c r="B13" s="7" t="s">
        <v>36</v>
      </c>
      <c r="C13" s="9" t="s">
        <v>121</v>
      </c>
      <c r="D13" s="12">
        <v>70</v>
      </c>
    </row>
    <row r="14" spans="2:4" x14ac:dyDescent="0.25">
      <c r="B14" s="7" t="s">
        <v>36</v>
      </c>
      <c r="C14" s="9" t="s">
        <v>120</v>
      </c>
      <c r="D14" s="12">
        <v>60</v>
      </c>
    </row>
    <row r="15" spans="2:4" x14ac:dyDescent="0.25">
      <c r="B15" s="7" t="s">
        <v>37</v>
      </c>
      <c r="C15" s="9" t="s">
        <v>120</v>
      </c>
      <c r="D15" s="12">
        <v>327</v>
      </c>
    </row>
    <row r="16" spans="2:4" x14ac:dyDescent="0.25">
      <c r="B16" s="7" t="s">
        <v>37</v>
      </c>
      <c r="C16" s="9" t="s">
        <v>121</v>
      </c>
      <c r="D16" s="12">
        <v>375</v>
      </c>
    </row>
    <row r="20" spans="1:20" x14ac:dyDescent="0.25">
      <c r="B20" s="13" t="s">
        <v>115</v>
      </c>
      <c r="C20" s="13" t="s">
        <v>120</v>
      </c>
      <c r="D20" s="13" t="s">
        <v>121</v>
      </c>
    </row>
    <row r="21" spans="1:20" x14ac:dyDescent="0.25">
      <c r="B21" s="1" t="s">
        <v>34</v>
      </c>
      <c r="C21" s="12">
        <v>27561</v>
      </c>
      <c r="D21" s="12">
        <v>33569</v>
      </c>
      <c r="Q21" s="3"/>
      <c r="R21" s="3"/>
      <c r="S21" s="3"/>
      <c r="T21" s="3"/>
    </row>
    <row r="22" spans="1:20" x14ac:dyDescent="0.25">
      <c r="B22" s="1" t="s">
        <v>35</v>
      </c>
      <c r="C22" s="12">
        <v>1224</v>
      </c>
      <c r="D22" s="12">
        <v>1085</v>
      </c>
      <c r="Q22" s="2"/>
      <c r="R22" s="2"/>
      <c r="S22" s="2"/>
      <c r="T22" s="2"/>
    </row>
    <row r="23" spans="1:20" x14ac:dyDescent="0.25">
      <c r="B23" s="1" t="s">
        <v>36</v>
      </c>
      <c r="C23" s="12">
        <v>60</v>
      </c>
      <c r="D23" s="12">
        <v>70</v>
      </c>
    </row>
    <row r="24" spans="1:20" x14ac:dyDescent="0.25">
      <c r="B24" s="1" t="s">
        <v>37</v>
      </c>
      <c r="C24" s="12">
        <v>327</v>
      </c>
      <c r="D24" s="12">
        <v>375</v>
      </c>
    </row>
    <row r="26" spans="1:20" x14ac:dyDescent="0.25">
      <c r="A26" t="s">
        <v>196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1"/>
  <sheetViews>
    <sheetView topLeftCell="A30" workbookViewId="0">
      <selection activeCell="G41" sqref="G41"/>
    </sheetView>
  </sheetViews>
  <sheetFormatPr baseColWidth="10" defaultRowHeight="15" x14ac:dyDescent="0.25"/>
  <cols>
    <col min="1" max="1" width="28.28515625" bestFit="1" customWidth="1"/>
    <col min="2" max="2" width="9.28515625" bestFit="1" customWidth="1"/>
  </cols>
  <sheetData>
    <row r="1" spans="1:2" x14ac:dyDescent="0.25">
      <c r="A1" s="21" t="s">
        <v>0</v>
      </c>
      <c r="B1" s="21" t="s">
        <v>1</v>
      </c>
    </row>
    <row r="2" spans="1:2" x14ac:dyDescent="0.25">
      <c r="A2" s="15" t="s">
        <v>9</v>
      </c>
      <c r="B2" s="11">
        <v>726</v>
      </c>
    </row>
    <row r="3" spans="1:2" x14ac:dyDescent="0.25">
      <c r="A3" s="15" t="s">
        <v>7</v>
      </c>
      <c r="B3" s="11">
        <v>1545</v>
      </c>
    </row>
    <row r="4" spans="1:2" x14ac:dyDescent="0.25">
      <c r="A4" s="15" t="s">
        <v>27</v>
      </c>
      <c r="B4" s="11">
        <v>389</v>
      </c>
    </row>
    <row r="5" spans="1:2" x14ac:dyDescent="0.25">
      <c r="A5" s="15" t="s">
        <v>24</v>
      </c>
      <c r="B5" s="11">
        <v>500</v>
      </c>
    </row>
    <row r="6" spans="1:2" x14ac:dyDescent="0.25">
      <c r="A6" s="15" t="s">
        <v>21</v>
      </c>
      <c r="B6" s="11">
        <v>651</v>
      </c>
    </row>
    <row r="7" spans="1:2" x14ac:dyDescent="0.25">
      <c r="A7" s="15" t="s">
        <v>18</v>
      </c>
      <c r="B7" s="11">
        <v>1074</v>
      </c>
    </row>
    <row r="8" spans="1:2" x14ac:dyDescent="0.25">
      <c r="A8" s="15" t="s">
        <v>2</v>
      </c>
      <c r="B8" s="11">
        <v>14674</v>
      </c>
    </row>
    <row r="9" spans="1:2" x14ac:dyDescent="0.25">
      <c r="A9" s="15" t="s">
        <v>19</v>
      </c>
      <c r="B9" s="11">
        <v>710</v>
      </c>
    </row>
    <row r="10" spans="1:2" x14ac:dyDescent="0.25">
      <c r="A10" s="15" t="s">
        <v>31</v>
      </c>
      <c r="B10" s="11">
        <v>295</v>
      </c>
    </row>
    <row r="11" spans="1:2" x14ac:dyDescent="0.25">
      <c r="A11" s="15" t="s">
        <v>17</v>
      </c>
      <c r="B11" s="11">
        <v>486</v>
      </c>
    </row>
    <row r="12" spans="1:2" x14ac:dyDescent="0.25">
      <c r="A12" s="15" t="s">
        <v>10</v>
      </c>
      <c r="B12" s="11">
        <v>1566</v>
      </c>
    </row>
    <row r="13" spans="1:2" x14ac:dyDescent="0.25">
      <c r="A13" s="15" t="s">
        <v>23</v>
      </c>
      <c r="B13" s="11">
        <v>794</v>
      </c>
    </row>
    <row r="14" spans="1:2" x14ac:dyDescent="0.25">
      <c r="A14" s="15" t="s">
        <v>16</v>
      </c>
      <c r="B14" s="11">
        <v>1767</v>
      </c>
    </row>
    <row r="15" spans="1:2" x14ac:dyDescent="0.25">
      <c r="A15" s="15" t="s">
        <v>8</v>
      </c>
      <c r="B15" s="11">
        <v>3099</v>
      </c>
    </row>
    <row r="16" spans="1:2" x14ac:dyDescent="0.25">
      <c r="A16" s="15" t="s">
        <v>3</v>
      </c>
      <c r="B16" s="11">
        <v>16282</v>
      </c>
    </row>
    <row r="17" spans="1:2" x14ac:dyDescent="0.25">
      <c r="A17" s="15" t="s">
        <v>130</v>
      </c>
      <c r="B17" s="11">
        <v>1124</v>
      </c>
    </row>
    <row r="18" spans="1:2" x14ac:dyDescent="0.25">
      <c r="A18" s="15" t="s">
        <v>15</v>
      </c>
      <c r="B18" s="11">
        <v>1147</v>
      </c>
    </row>
    <row r="19" spans="1:2" x14ac:dyDescent="0.25">
      <c r="A19" s="15" t="s">
        <v>28</v>
      </c>
      <c r="B19" s="11">
        <v>255</v>
      </c>
    </row>
    <row r="20" spans="1:2" x14ac:dyDescent="0.25">
      <c r="A20" s="15" t="s">
        <v>22</v>
      </c>
      <c r="B20" s="11">
        <v>1051</v>
      </c>
    </row>
    <row r="21" spans="1:2" x14ac:dyDescent="0.25">
      <c r="A21" s="15" t="s">
        <v>26</v>
      </c>
      <c r="B21" s="11">
        <v>900</v>
      </c>
    </row>
    <row r="22" spans="1:2" x14ac:dyDescent="0.25">
      <c r="A22" s="15" t="s">
        <v>4</v>
      </c>
      <c r="B22" s="11">
        <v>2318</v>
      </c>
    </row>
    <row r="23" spans="1:2" x14ac:dyDescent="0.25">
      <c r="A23" s="15" t="s">
        <v>5</v>
      </c>
      <c r="B23" s="11">
        <v>1770</v>
      </c>
    </row>
    <row r="24" spans="1:2" x14ac:dyDescent="0.25">
      <c r="A24" s="15" t="s">
        <v>11</v>
      </c>
      <c r="B24" s="11">
        <v>1062</v>
      </c>
    </row>
    <row r="25" spans="1:2" x14ac:dyDescent="0.25">
      <c r="A25" s="15" t="s">
        <v>12</v>
      </c>
      <c r="B25" s="11">
        <v>710</v>
      </c>
    </row>
    <row r="26" spans="1:2" x14ac:dyDescent="0.25">
      <c r="A26" s="15" t="s">
        <v>25</v>
      </c>
      <c r="B26" s="11">
        <v>438</v>
      </c>
    </row>
    <row r="27" spans="1:2" x14ac:dyDescent="0.25">
      <c r="A27" s="15" t="s">
        <v>14</v>
      </c>
      <c r="B27" s="11">
        <v>719</v>
      </c>
    </row>
    <row r="28" spans="1:2" x14ac:dyDescent="0.25">
      <c r="A28" s="15" t="s">
        <v>13</v>
      </c>
      <c r="B28" s="11">
        <v>828</v>
      </c>
    </row>
    <row r="29" spans="1:2" x14ac:dyDescent="0.25">
      <c r="A29" s="15" t="s">
        <v>29</v>
      </c>
      <c r="B29" s="11">
        <v>657</v>
      </c>
    </row>
    <row r="30" spans="1:2" x14ac:dyDescent="0.25">
      <c r="A30" s="15" t="s">
        <v>32</v>
      </c>
      <c r="B30" s="11">
        <v>540</v>
      </c>
    </row>
    <row r="31" spans="1:2" x14ac:dyDescent="0.25">
      <c r="A31" s="15" t="s">
        <v>20</v>
      </c>
      <c r="B31" s="11">
        <v>1852</v>
      </c>
    </row>
    <row r="32" spans="1:2" x14ac:dyDescent="0.25">
      <c r="A32" s="15" t="s">
        <v>6</v>
      </c>
      <c r="B32" s="11">
        <v>1154</v>
      </c>
    </row>
    <row r="33" spans="1:2" x14ac:dyDescent="0.25">
      <c r="A33" s="15" t="s">
        <v>30</v>
      </c>
      <c r="B33" s="11">
        <v>359</v>
      </c>
    </row>
    <row r="34" spans="1:2" x14ac:dyDescent="0.25">
      <c r="A34" s="15" t="s">
        <v>181</v>
      </c>
      <c r="B34" s="11">
        <v>460</v>
      </c>
    </row>
    <row r="35" spans="1:2" x14ac:dyDescent="0.25">
      <c r="A35" s="16" t="s">
        <v>180</v>
      </c>
      <c r="B35" s="11">
        <v>2369</v>
      </c>
    </row>
    <row r="37" spans="1:2" x14ac:dyDescent="0.25">
      <c r="A37" t="s">
        <v>196</v>
      </c>
    </row>
    <row r="40" spans="1:2" x14ac:dyDescent="0.25">
      <c r="A40" s="8"/>
      <c r="B40" s="4"/>
    </row>
    <row r="41" spans="1:2" x14ac:dyDescent="0.25">
      <c r="A41" s="8"/>
      <c r="B41" s="4"/>
    </row>
    <row r="42" spans="1:2" x14ac:dyDescent="0.25">
      <c r="A42" s="8"/>
      <c r="B42" s="4"/>
    </row>
    <row r="43" spans="1:2" x14ac:dyDescent="0.25">
      <c r="A43" s="8"/>
      <c r="B43" s="4"/>
    </row>
    <row r="44" spans="1:2" x14ac:dyDescent="0.25">
      <c r="A44" s="8"/>
      <c r="B44" s="4"/>
    </row>
    <row r="45" spans="1:2" x14ac:dyDescent="0.25">
      <c r="A45" s="8"/>
      <c r="B45" s="4"/>
    </row>
    <row r="46" spans="1:2" x14ac:dyDescent="0.25">
      <c r="A46" s="8"/>
      <c r="B46" s="4"/>
    </row>
    <row r="47" spans="1:2" x14ac:dyDescent="0.25">
      <c r="A47" s="8"/>
      <c r="B47" s="4"/>
    </row>
    <row r="48" spans="1:2" x14ac:dyDescent="0.25">
      <c r="A48" s="8"/>
      <c r="B48" s="4"/>
    </row>
    <row r="49" spans="1:2" x14ac:dyDescent="0.25">
      <c r="A49" s="8"/>
      <c r="B49" s="4"/>
    </row>
    <row r="50" spans="1:2" x14ac:dyDescent="0.25">
      <c r="A50" s="8"/>
      <c r="B50" s="4"/>
    </row>
    <row r="51" spans="1:2" x14ac:dyDescent="0.25">
      <c r="A51" s="8"/>
      <c r="B51" s="4"/>
    </row>
    <row r="52" spans="1:2" x14ac:dyDescent="0.25">
      <c r="A52" s="8"/>
      <c r="B52" s="4"/>
    </row>
    <row r="53" spans="1:2" x14ac:dyDescent="0.25">
      <c r="A53" s="8"/>
      <c r="B53" s="4"/>
    </row>
    <row r="54" spans="1:2" x14ac:dyDescent="0.25">
      <c r="A54" s="8"/>
      <c r="B54" s="4"/>
    </row>
    <row r="55" spans="1:2" x14ac:dyDescent="0.25">
      <c r="A55" s="8"/>
      <c r="B55" s="4"/>
    </row>
    <row r="56" spans="1:2" x14ac:dyDescent="0.25">
      <c r="A56" s="8"/>
      <c r="B56" s="4"/>
    </row>
    <row r="57" spans="1:2" x14ac:dyDescent="0.25">
      <c r="A57" s="8"/>
      <c r="B57" s="4"/>
    </row>
    <row r="58" spans="1:2" x14ac:dyDescent="0.25">
      <c r="A58" s="8"/>
      <c r="B58" s="4"/>
    </row>
    <row r="59" spans="1:2" x14ac:dyDescent="0.25">
      <c r="A59" s="8"/>
      <c r="B59" s="4"/>
    </row>
    <row r="60" spans="1:2" x14ac:dyDescent="0.25">
      <c r="A60" s="8"/>
      <c r="B60" s="4"/>
    </row>
    <row r="61" spans="1:2" x14ac:dyDescent="0.25">
      <c r="A61" s="8"/>
      <c r="B61" s="4"/>
    </row>
    <row r="62" spans="1:2" x14ac:dyDescent="0.25">
      <c r="A62" s="8"/>
      <c r="B62" s="4"/>
    </row>
    <row r="63" spans="1:2" x14ac:dyDescent="0.25">
      <c r="A63" s="8"/>
      <c r="B63" s="4"/>
    </row>
    <row r="64" spans="1:2" x14ac:dyDescent="0.25">
      <c r="A64" s="8"/>
      <c r="B64" s="4"/>
    </row>
    <row r="65" spans="1:2" x14ac:dyDescent="0.25">
      <c r="A65" s="8"/>
      <c r="B65" s="4"/>
    </row>
    <row r="66" spans="1:2" x14ac:dyDescent="0.25">
      <c r="A66" s="8"/>
      <c r="B66" s="4"/>
    </row>
    <row r="67" spans="1:2" x14ac:dyDescent="0.25">
      <c r="A67" s="8"/>
      <c r="B67" s="4"/>
    </row>
    <row r="68" spans="1:2" x14ac:dyDescent="0.25">
      <c r="A68" s="8"/>
      <c r="B68" s="4"/>
    </row>
    <row r="69" spans="1:2" x14ac:dyDescent="0.25">
      <c r="A69" s="8"/>
      <c r="B69" s="4"/>
    </row>
    <row r="70" spans="1:2" x14ac:dyDescent="0.25">
      <c r="A70" s="8"/>
      <c r="B70" s="4"/>
    </row>
    <row r="71" spans="1:2" x14ac:dyDescent="0.25">
      <c r="A71" s="8"/>
      <c r="B71" s="4"/>
    </row>
  </sheetData>
  <sortState xmlns:xlrd2="http://schemas.microsoft.com/office/spreadsheetml/2017/richdata2" ref="A40:B70">
    <sortCondition ref="A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7"/>
  <sheetViews>
    <sheetView topLeftCell="A39" workbookViewId="0">
      <selection activeCell="A57" sqref="A57"/>
    </sheetView>
  </sheetViews>
  <sheetFormatPr baseColWidth="10" defaultRowHeight="15" x14ac:dyDescent="0.25"/>
  <cols>
    <col min="1" max="1" width="25" bestFit="1" customWidth="1"/>
    <col min="2" max="2" width="9.28515625" bestFit="1" customWidth="1"/>
  </cols>
  <sheetData>
    <row r="1" spans="1:2" x14ac:dyDescent="0.25">
      <c r="A1" s="20" t="s">
        <v>122</v>
      </c>
      <c r="B1" s="20" t="s">
        <v>117</v>
      </c>
    </row>
    <row r="2" spans="1:2" x14ac:dyDescent="0.25">
      <c r="A2" s="16" t="s">
        <v>84</v>
      </c>
      <c r="B2" s="22">
        <v>21</v>
      </c>
    </row>
    <row r="3" spans="1:2" x14ac:dyDescent="0.25">
      <c r="A3" s="16" t="s">
        <v>87</v>
      </c>
      <c r="B3" s="22">
        <v>6</v>
      </c>
    </row>
    <row r="4" spans="1:2" x14ac:dyDescent="0.25">
      <c r="A4" s="16" t="s">
        <v>103</v>
      </c>
      <c r="B4" s="22">
        <v>4</v>
      </c>
    </row>
    <row r="5" spans="1:2" x14ac:dyDescent="0.25">
      <c r="A5" s="16" t="s">
        <v>107</v>
      </c>
      <c r="B5" s="22">
        <v>1</v>
      </c>
    </row>
    <row r="6" spans="1:2" x14ac:dyDescent="0.25">
      <c r="A6" s="16" t="s">
        <v>104</v>
      </c>
      <c r="B6" s="22">
        <v>1</v>
      </c>
    </row>
    <row r="7" spans="1:2" x14ac:dyDescent="0.25">
      <c r="A7" s="16" t="s">
        <v>110</v>
      </c>
      <c r="B7" s="22">
        <v>2</v>
      </c>
    </row>
    <row r="8" spans="1:2" x14ac:dyDescent="0.25">
      <c r="A8" s="16" t="s">
        <v>93</v>
      </c>
      <c r="B8" s="22">
        <v>2</v>
      </c>
    </row>
    <row r="9" spans="1:2" x14ac:dyDescent="0.25">
      <c r="A9" s="16" t="s">
        <v>82</v>
      </c>
      <c r="B9" s="22">
        <v>20</v>
      </c>
    </row>
    <row r="10" spans="1:2" x14ac:dyDescent="0.25">
      <c r="A10" s="16" t="s">
        <v>134</v>
      </c>
      <c r="B10" s="22">
        <v>1</v>
      </c>
    </row>
    <row r="11" spans="1:2" x14ac:dyDescent="0.25">
      <c r="A11" s="16" t="s">
        <v>88</v>
      </c>
      <c r="B11" s="22">
        <v>11</v>
      </c>
    </row>
    <row r="12" spans="1:2" x14ac:dyDescent="0.25">
      <c r="A12" s="16" t="s">
        <v>111</v>
      </c>
      <c r="B12" s="22">
        <v>1</v>
      </c>
    </row>
    <row r="13" spans="1:2" x14ac:dyDescent="0.25">
      <c r="A13" s="16" t="s">
        <v>85</v>
      </c>
      <c r="B13" s="22">
        <v>12</v>
      </c>
    </row>
    <row r="14" spans="1:2" x14ac:dyDescent="0.25">
      <c r="A14" s="16" t="s">
        <v>89</v>
      </c>
      <c r="B14" s="22">
        <v>3</v>
      </c>
    </row>
    <row r="15" spans="1:2" x14ac:dyDescent="0.25">
      <c r="A15" s="16" t="s">
        <v>173</v>
      </c>
      <c r="B15" s="22">
        <v>1</v>
      </c>
    </row>
    <row r="16" spans="1:2" x14ac:dyDescent="0.25">
      <c r="A16" s="16" t="s">
        <v>174</v>
      </c>
      <c r="B16" s="22">
        <v>2</v>
      </c>
    </row>
    <row r="17" spans="1:2" x14ac:dyDescent="0.25">
      <c r="A17" s="16" t="s">
        <v>99</v>
      </c>
      <c r="B17" s="22">
        <v>2</v>
      </c>
    </row>
    <row r="18" spans="1:2" x14ac:dyDescent="0.25">
      <c r="A18" s="16" t="s">
        <v>101</v>
      </c>
      <c r="B18" s="22">
        <v>5</v>
      </c>
    </row>
    <row r="19" spans="1:2" x14ac:dyDescent="0.25">
      <c r="A19" s="16" t="s">
        <v>83</v>
      </c>
      <c r="B19" s="22">
        <v>20</v>
      </c>
    </row>
    <row r="20" spans="1:2" x14ac:dyDescent="0.25">
      <c r="A20" s="16" t="s">
        <v>135</v>
      </c>
      <c r="B20" s="22">
        <v>259</v>
      </c>
    </row>
    <row r="21" spans="1:2" x14ac:dyDescent="0.25">
      <c r="A21" s="16" t="s">
        <v>136</v>
      </c>
      <c r="B21" s="22">
        <v>2</v>
      </c>
    </row>
    <row r="22" spans="1:2" x14ac:dyDescent="0.25">
      <c r="A22" s="16" t="s">
        <v>91</v>
      </c>
      <c r="B22" s="22">
        <v>6</v>
      </c>
    </row>
    <row r="23" spans="1:2" x14ac:dyDescent="0.25">
      <c r="A23" s="16" t="s">
        <v>96</v>
      </c>
      <c r="B23" s="22">
        <v>4</v>
      </c>
    </row>
    <row r="24" spans="1:2" x14ac:dyDescent="0.25">
      <c r="A24" s="16" t="s">
        <v>97</v>
      </c>
      <c r="B24" s="22">
        <v>2</v>
      </c>
    </row>
    <row r="25" spans="1:2" x14ac:dyDescent="0.25">
      <c r="A25" s="16" t="s">
        <v>108</v>
      </c>
      <c r="B25" s="22">
        <v>2</v>
      </c>
    </row>
    <row r="26" spans="1:2" x14ac:dyDescent="0.25">
      <c r="A26" s="16" t="s">
        <v>94</v>
      </c>
      <c r="B26" s="22">
        <v>11</v>
      </c>
    </row>
    <row r="27" spans="1:2" x14ac:dyDescent="0.25">
      <c r="A27" s="16" t="s">
        <v>175</v>
      </c>
      <c r="B27" s="22">
        <v>1</v>
      </c>
    </row>
    <row r="28" spans="1:2" x14ac:dyDescent="0.25">
      <c r="A28" s="16" t="s">
        <v>98</v>
      </c>
      <c r="B28" s="22">
        <v>1</v>
      </c>
    </row>
    <row r="29" spans="1:2" x14ac:dyDescent="0.25">
      <c r="A29" s="16" t="s">
        <v>137</v>
      </c>
      <c r="B29" s="22">
        <v>1</v>
      </c>
    </row>
    <row r="30" spans="1:2" x14ac:dyDescent="0.25">
      <c r="A30" s="16" t="s">
        <v>138</v>
      </c>
      <c r="B30" s="22">
        <v>1</v>
      </c>
    </row>
    <row r="31" spans="1:2" x14ac:dyDescent="0.25">
      <c r="A31" s="16" t="s">
        <v>176</v>
      </c>
      <c r="B31" s="22">
        <v>1</v>
      </c>
    </row>
    <row r="32" spans="1:2" x14ac:dyDescent="0.25">
      <c r="A32" s="16" t="s">
        <v>143</v>
      </c>
      <c r="B32" s="22">
        <v>2</v>
      </c>
    </row>
    <row r="33" spans="1:2" x14ac:dyDescent="0.25">
      <c r="A33" s="16" t="s">
        <v>144</v>
      </c>
      <c r="B33" s="22">
        <v>2</v>
      </c>
    </row>
    <row r="34" spans="1:2" x14ac:dyDescent="0.25">
      <c r="A34" s="16" t="s">
        <v>113</v>
      </c>
      <c r="B34" s="22">
        <v>2</v>
      </c>
    </row>
    <row r="35" spans="1:2" x14ac:dyDescent="0.25">
      <c r="A35" s="16" t="s">
        <v>139</v>
      </c>
      <c r="B35" s="22">
        <v>5</v>
      </c>
    </row>
    <row r="36" spans="1:2" x14ac:dyDescent="0.25">
      <c r="A36" s="16" t="s">
        <v>140</v>
      </c>
      <c r="B36" s="22">
        <v>1</v>
      </c>
    </row>
    <row r="37" spans="1:2" x14ac:dyDescent="0.25">
      <c r="A37" s="16" t="s">
        <v>114</v>
      </c>
      <c r="B37" s="22">
        <v>1</v>
      </c>
    </row>
    <row r="38" spans="1:2" x14ac:dyDescent="0.25">
      <c r="A38" s="16" t="s">
        <v>109</v>
      </c>
      <c r="B38" s="22">
        <v>3</v>
      </c>
    </row>
    <row r="39" spans="1:2" x14ac:dyDescent="0.25">
      <c r="A39" s="16" t="s">
        <v>177</v>
      </c>
      <c r="B39" s="22">
        <v>1</v>
      </c>
    </row>
    <row r="40" spans="1:2" x14ac:dyDescent="0.25">
      <c r="A40" s="16" t="s">
        <v>106</v>
      </c>
      <c r="B40" s="22">
        <v>1</v>
      </c>
    </row>
    <row r="41" spans="1:2" x14ac:dyDescent="0.25">
      <c r="A41" s="16" t="s">
        <v>145</v>
      </c>
      <c r="B41" s="22">
        <v>2</v>
      </c>
    </row>
    <row r="42" spans="1:2" x14ac:dyDescent="0.25">
      <c r="A42" s="16" t="s">
        <v>146</v>
      </c>
      <c r="B42" s="22">
        <v>4</v>
      </c>
    </row>
    <row r="43" spans="1:2" x14ac:dyDescent="0.25">
      <c r="A43" s="16" t="s">
        <v>178</v>
      </c>
      <c r="B43" s="22">
        <v>4</v>
      </c>
    </row>
    <row r="44" spans="1:2" x14ac:dyDescent="0.25">
      <c r="A44" s="16" t="s">
        <v>92</v>
      </c>
      <c r="B44" s="22">
        <v>1</v>
      </c>
    </row>
    <row r="45" spans="1:2" x14ac:dyDescent="0.25">
      <c r="A45" s="16" t="s">
        <v>147</v>
      </c>
      <c r="B45" s="22">
        <v>1</v>
      </c>
    </row>
    <row r="46" spans="1:2" x14ac:dyDescent="0.25">
      <c r="A46" s="16" t="s">
        <v>86</v>
      </c>
      <c r="B46" s="22">
        <v>6</v>
      </c>
    </row>
    <row r="47" spans="1:2" x14ac:dyDescent="0.25">
      <c r="A47" s="16" t="s">
        <v>100</v>
      </c>
      <c r="B47" s="22">
        <v>1</v>
      </c>
    </row>
    <row r="48" spans="1:2" x14ac:dyDescent="0.25">
      <c r="A48" s="16" t="s">
        <v>90</v>
      </c>
      <c r="B48" s="22">
        <v>5</v>
      </c>
    </row>
    <row r="49" spans="1:2" x14ac:dyDescent="0.25">
      <c r="A49" s="16" t="s">
        <v>141</v>
      </c>
      <c r="B49" s="22">
        <v>1</v>
      </c>
    </row>
    <row r="50" spans="1:2" x14ac:dyDescent="0.25">
      <c r="A50" s="16" t="s">
        <v>112</v>
      </c>
      <c r="B50" s="22">
        <v>2</v>
      </c>
    </row>
    <row r="51" spans="1:2" x14ac:dyDescent="0.25">
      <c r="A51" s="16" t="s">
        <v>105</v>
      </c>
      <c r="B51" s="22">
        <v>2</v>
      </c>
    </row>
    <row r="52" spans="1:2" x14ac:dyDescent="0.25">
      <c r="A52" s="16" t="s">
        <v>142</v>
      </c>
      <c r="B52" s="22">
        <v>2</v>
      </c>
    </row>
    <row r="53" spans="1:2" x14ac:dyDescent="0.25">
      <c r="A53" s="16" t="s">
        <v>95</v>
      </c>
      <c r="B53" s="22">
        <v>4</v>
      </c>
    </row>
    <row r="54" spans="1:2" x14ac:dyDescent="0.25">
      <c r="A54" s="16" t="s">
        <v>102</v>
      </c>
      <c r="B54" s="22">
        <v>1</v>
      </c>
    </row>
    <row r="55" spans="1:2" x14ac:dyDescent="0.25">
      <c r="A55" s="24" t="s">
        <v>118</v>
      </c>
      <c r="B55" s="20">
        <f>SUM(B2:B54)</f>
        <v>460</v>
      </c>
    </row>
    <row r="57" spans="1:2" x14ac:dyDescent="0.25">
      <c r="A57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9"/>
  <sheetViews>
    <sheetView topLeftCell="A11" workbookViewId="0">
      <selection activeCell="A29" sqref="A29"/>
    </sheetView>
  </sheetViews>
  <sheetFormatPr baseColWidth="10" defaultRowHeight="15" x14ac:dyDescent="0.25"/>
  <cols>
    <col min="1" max="1" width="22.85546875" bestFit="1" customWidth="1"/>
    <col min="2" max="2" width="40.28515625" customWidth="1"/>
  </cols>
  <sheetData>
    <row r="1" spans="1:2" x14ac:dyDescent="0.25">
      <c r="A1" s="27" t="s">
        <v>123</v>
      </c>
      <c r="B1" s="27"/>
    </row>
    <row r="2" spans="1:2" x14ac:dyDescent="0.25">
      <c r="A2" s="17" t="s">
        <v>124</v>
      </c>
      <c r="B2" s="17" t="s">
        <v>117</v>
      </c>
    </row>
    <row r="3" spans="1:2" x14ac:dyDescent="0.25">
      <c r="A3" s="7" t="s">
        <v>148</v>
      </c>
      <c r="B3" s="9">
        <v>55</v>
      </c>
    </row>
    <row r="4" spans="1:2" x14ac:dyDescent="0.25">
      <c r="A4" s="7" t="s">
        <v>149</v>
      </c>
      <c r="B4" s="9">
        <v>46</v>
      </c>
    </row>
    <row r="5" spans="1:2" x14ac:dyDescent="0.25">
      <c r="A5" s="7" t="s">
        <v>150</v>
      </c>
      <c r="B5" s="9">
        <v>14</v>
      </c>
    </row>
    <row r="6" spans="1:2" x14ac:dyDescent="0.25">
      <c r="A6" s="7" t="s">
        <v>151</v>
      </c>
      <c r="B6" s="9">
        <v>13</v>
      </c>
    </row>
    <row r="7" spans="1:2" x14ac:dyDescent="0.25">
      <c r="A7" s="7" t="s">
        <v>152</v>
      </c>
      <c r="B7" s="9">
        <v>12</v>
      </c>
    </row>
    <row r="8" spans="1:2" x14ac:dyDescent="0.25">
      <c r="A8" s="7" t="s">
        <v>153</v>
      </c>
      <c r="B8" s="9">
        <v>9</v>
      </c>
    </row>
    <row r="9" spans="1:2" x14ac:dyDescent="0.25">
      <c r="A9" s="7" t="s">
        <v>154</v>
      </c>
      <c r="B9" s="9">
        <v>5</v>
      </c>
    </row>
    <row r="10" spans="1:2" x14ac:dyDescent="0.25">
      <c r="A10" s="7" t="s">
        <v>155</v>
      </c>
      <c r="B10" s="9">
        <v>5</v>
      </c>
    </row>
    <row r="11" spans="1:2" x14ac:dyDescent="0.25">
      <c r="A11" s="7" t="s">
        <v>156</v>
      </c>
      <c r="B11" s="9">
        <v>4</v>
      </c>
    </row>
    <row r="12" spans="1:2" x14ac:dyDescent="0.25">
      <c r="A12" s="7" t="s">
        <v>157</v>
      </c>
      <c r="B12" s="9">
        <v>3</v>
      </c>
    </row>
    <row r="13" spans="1:2" x14ac:dyDescent="0.25">
      <c r="A13" s="7" t="s">
        <v>158</v>
      </c>
      <c r="B13" s="9">
        <v>3</v>
      </c>
    </row>
    <row r="14" spans="1:2" x14ac:dyDescent="0.25">
      <c r="A14" s="7" t="s">
        <v>159</v>
      </c>
      <c r="B14" s="9">
        <v>3</v>
      </c>
    </row>
    <row r="15" spans="1:2" x14ac:dyDescent="0.25">
      <c r="A15" s="7" t="s">
        <v>160</v>
      </c>
      <c r="B15" s="9">
        <v>3</v>
      </c>
    </row>
    <row r="16" spans="1:2" x14ac:dyDescent="0.25">
      <c r="A16" s="7" t="s">
        <v>161</v>
      </c>
      <c r="B16" s="9">
        <v>2</v>
      </c>
    </row>
    <row r="17" spans="1:2" x14ac:dyDescent="0.25">
      <c r="A17" s="7" t="s">
        <v>162</v>
      </c>
      <c r="B17" s="9">
        <v>2</v>
      </c>
    </row>
    <row r="18" spans="1:2" x14ac:dyDescent="0.25">
      <c r="A18" s="7" t="s">
        <v>163</v>
      </c>
      <c r="B18" s="9">
        <v>2</v>
      </c>
    </row>
    <row r="19" spans="1:2" x14ac:dyDescent="0.25">
      <c r="A19" s="7" t="s">
        <v>164</v>
      </c>
      <c r="B19" s="9">
        <v>1</v>
      </c>
    </row>
    <row r="20" spans="1:2" x14ac:dyDescent="0.25">
      <c r="A20" s="7" t="s">
        <v>165</v>
      </c>
      <c r="B20" s="9">
        <v>1</v>
      </c>
    </row>
    <row r="21" spans="1:2" x14ac:dyDescent="0.25">
      <c r="A21" s="7" t="s">
        <v>166</v>
      </c>
      <c r="B21" s="9">
        <v>1</v>
      </c>
    </row>
    <row r="22" spans="1:2" x14ac:dyDescent="0.25">
      <c r="A22" s="7" t="s">
        <v>167</v>
      </c>
      <c r="B22" s="9">
        <v>1</v>
      </c>
    </row>
    <row r="23" spans="1:2" x14ac:dyDescent="0.25">
      <c r="A23" s="7" t="s">
        <v>168</v>
      </c>
      <c r="B23" s="9">
        <v>1</v>
      </c>
    </row>
    <row r="24" spans="1:2" x14ac:dyDescent="0.25">
      <c r="A24" s="7" t="s">
        <v>169</v>
      </c>
      <c r="B24" s="9">
        <v>1</v>
      </c>
    </row>
    <row r="25" spans="1:2" x14ac:dyDescent="0.25">
      <c r="A25" s="7" t="s">
        <v>170</v>
      </c>
      <c r="B25" s="9">
        <v>1</v>
      </c>
    </row>
    <row r="26" spans="1:2" x14ac:dyDescent="0.25">
      <c r="A26" s="7" t="s">
        <v>171</v>
      </c>
      <c r="B26" s="9">
        <v>1</v>
      </c>
    </row>
    <row r="27" spans="1:2" x14ac:dyDescent="0.25">
      <c r="A27" s="7" t="s">
        <v>172</v>
      </c>
      <c r="B27" s="9">
        <v>1</v>
      </c>
    </row>
    <row r="29" spans="1:2" x14ac:dyDescent="0.25">
      <c r="A29" t="s">
        <v>196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8"/>
  <sheetViews>
    <sheetView showGridLines="0" tabSelected="1" workbookViewId="0">
      <selection activeCell="A17" sqref="A17"/>
    </sheetView>
  </sheetViews>
  <sheetFormatPr baseColWidth="10" defaultRowHeight="15" x14ac:dyDescent="0.25"/>
  <cols>
    <col min="1" max="1" width="30.85546875" customWidth="1"/>
    <col min="2" max="2" width="16.42578125" customWidth="1"/>
  </cols>
  <sheetData>
    <row r="1" spans="1:2" x14ac:dyDescent="0.25">
      <c r="A1" s="20" t="s">
        <v>131</v>
      </c>
      <c r="B1" s="20" t="s">
        <v>117</v>
      </c>
    </row>
    <row r="2" spans="1:2" x14ac:dyDescent="0.25">
      <c r="A2" s="7" t="s">
        <v>183</v>
      </c>
      <c r="B2" s="9">
        <v>42</v>
      </c>
    </row>
    <row r="3" spans="1:2" x14ac:dyDescent="0.25">
      <c r="A3" s="7" t="s">
        <v>184</v>
      </c>
      <c r="B3" s="9">
        <v>8</v>
      </c>
    </row>
    <row r="4" spans="1:2" x14ac:dyDescent="0.25">
      <c r="A4" s="7" t="s">
        <v>185</v>
      </c>
      <c r="B4" s="9">
        <v>7</v>
      </c>
    </row>
    <row r="5" spans="1:2" x14ac:dyDescent="0.25">
      <c r="A5" s="7" t="s">
        <v>132</v>
      </c>
      <c r="B5" s="9">
        <v>3</v>
      </c>
    </row>
    <row r="6" spans="1:2" x14ac:dyDescent="0.25">
      <c r="A6" s="7" t="s">
        <v>186</v>
      </c>
      <c r="B6" s="9">
        <v>7</v>
      </c>
    </row>
    <row r="7" spans="1:2" x14ac:dyDescent="0.25">
      <c r="A7" s="7" t="s">
        <v>187</v>
      </c>
      <c r="B7" s="9">
        <v>6</v>
      </c>
    </row>
    <row r="8" spans="1:2" x14ac:dyDescent="0.25">
      <c r="A8" s="7" t="s">
        <v>188</v>
      </c>
      <c r="B8" s="9">
        <v>26</v>
      </c>
    </row>
    <row r="9" spans="1:2" x14ac:dyDescent="0.25">
      <c r="A9" s="7" t="s">
        <v>189</v>
      </c>
      <c r="B9" s="9">
        <v>40</v>
      </c>
    </row>
    <row r="10" spans="1:2" x14ac:dyDescent="0.25">
      <c r="A10" s="7" t="s">
        <v>190</v>
      </c>
      <c r="B10" s="9">
        <v>1</v>
      </c>
    </row>
    <row r="11" spans="1:2" x14ac:dyDescent="0.25">
      <c r="A11" s="7" t="s">
        <v>191</v>
      </c>
      <c r="B11" s="9">
        <v>89</v>
      </c>
    </row>
    <row r="12" spans="1:2" x14ac:dyDescent="0.25">
      <c r="A12" s="7" t="s">
        <v>192</v>
      </c>
      <c r="B12" s="9">
        <v>22</v>
      </c>
    </row>
    <row r="13" spans="1:2" x14ac:dyDescent="0.25">
      <c r="A13" s="7" t="s">
        <v>193</v>
      </c>
      <c r="B13" s="9">
        <v>27</v>
      </c>
    </row>
    <row r="14" spans="1:2" x14ac:dyDescent="0.25">
      <c r="A14" s="7" t="s">
        <v>194</v>
      </c>
      <c r="B14" s="9">
        <v>16</v>
      </c>
    </row>
    <row r="15" spans="1:2" x14ac:dyDescent="0.25">
      <c r="A15" s="7" t="s">
        <v>195</v>
      </c>
      <c r="B15" s="9">
        <v>207</v>
      </c>
    </row>
    <row r="17" spans="1:1" x14ac:dyDescent="0.25">
      <c r="A17" t="s">
        <v>196</v>
      </c>
    </row>
    <row r="38" spans="3:3" x14ac:dyDescent="0.25">
      <c r="C38" t="s">
        <v>133</v>
      </c>
    </row>
  </sheetData>
  <sortState xmlns:xlrd2="http://schemas.microsoft.com/office/spreadsheetml/2017/richdata2" ref="A2:B12">
    <sortCondition descending="1" ref="B2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por division</vt:lpstr>
      <vt:lpstr>por nivel</vt:lpstr>
      <vt:lpstr>por programa educativo</vt:lpstr>
      <vt:lpstr>por edades</vt:lpstr>
      <vt:lpstr>por sexo</vt:lpstr>
      <vt:lpstr>por estado V2</vt:lpstr>
      <vt:lpstr>mexicanos en el extranjero</vt:lpstr>
      <vt:lpstr>Lengua Indígena</vt:lpstr>
      <vt:lpstr>por discapacidad</vt:lpstr>
      <vt:lpstr>'Lengua Indígena'!lengua_Indigena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Mazzei</dc:creator>
  <cp:lastModifiedBy>Elena Ireta Corona</cp:lastModifiedBy>
  <dcterms:created xsi:type="dcterms:W3CDTF">2017-12-07T00:10:00Z</dcterms:created>
  <dcterms:modified xsi:type="dcterms:W3CDTF">2022-02-15T21:08:57Z</dcterms:modified>
</cp:coreProperties>
</file>