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Anexo 4/"/>
    </mc:Choice>
  </mc:AlternateContent>
  <xr:revisionPtr revIDLastSave="0" documentId="13_ncr:1_{1441B27C-D013-064F-B343-37B2FC352AFD}" xr6:coauthVersionLast="47" xr6:coauthVersionMax="47" xr10:uidLastSave="{00000000-0000-0000-0000-000000000000}"/>
  <bookViews>
    <workbookView xWindow="0" yWindow="500" windowWidth="29040" windowHeight="15840" activeTab="1" xr2:uid="{9D20CD40-7686-4C51-9DA2-995E1F80DBDE}"/>
  </bookViews>
  <sheets>
    <sheet name="Lugares ofertados" sheetId="2" r:id="rId1"/>
    <sheet name="Aspirantes aceptados" sheetId="10" r:id="rId2"/>
  </sheets>
  <definedNames>
    <definedName name="_xlnm._FilterDatabase" localSheetId="1" hidden="1">'Aspirantes aceptados'!$A$1:$F$44</definedName>
    <definedName name="_xlnm._FilterDatabase" localSheetId="0" hidden="1">'Lugares ofertados'!$A$1:$C$45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0" l="1"/>
  <c r="E54" i="10"/>
  <c r="D54" i="10"/>
  <c r="C54" i="10"/>
  <c r="B54" i="10"/>
  <c r="F44" i="10"/>
  <c r="E44" i="10"/>
  <c r="D44" i="10"/>
  <c r="C44" i="10"/>
  <c r="B44" i="10"/>
  <c r="B54" i="2" l="1"/>
  <c r="B45" i="2"/>
  <c r="C21" i="2" s="1"/>
  <c r="C14" i="2" l="1"/>
  <c r="C12" i="2"/>
  <c r="C41" i="2"/>
  <c r="C42" i="2"/>
  <c r="C39" i="2"/>
  <c r="C40" i="2"/>
  <c r="C44" i="2"/>
  <c r="C38" i="2"/>
  <c r="C43" i="2"/>
  <c r="C34" i="2"/>
  <c r="C37" i="2"/>
  <c r="C30" i="2"/>
  <c r="C31" i="2"/>
  <c r="C32" i="2"/>
  <c r="C33" i="2"/>
  <c r="C35" i="2"/>
  <c r="C15" i="2"/>
  <c r="C13" i="2"/>
  <c r="C28" i="2"/>
  <c r="C29" i="2"/>
  <c r="C36" i="2"/>
  <c r="C3" i="2"/>
  <c r="C11" i="2"/>
  <c r="C23" i="2"/>
  <c r="C4" i="2"/>
  <c r="C24" i="2"/>
  <c r="C9" i="2"/>
  <c r="C10" i="2"/>
  <c r="C5" i="2"/>
  <c r="C16" i="2"/>
  <c r="C25" i="2"/>
  <c r="C19" i="2"/>
  <c r="C20" i="2"/>
  <c r="C2" i="2"/>
  <c r="C6" i="2"/>
  <c r="C17" i="2"/>
  <c r="C26" i="2"/>
  <c r="C8" i="2"/>
  <c r="C22" i="2"/>
  <c r="C7" i="2"/>
  <c r="C18" i="2"/>
  <c r="C27" i="2"/>
  <c r="C45" i="2" l="1"/>
</calcChain>
</file>

<file path=xl/sharedStrings.xml><?xml version="1.0" encoding="utf-8"?>
<sst xmlns="http://schemas.openxmlformats.org/spreadsheetml/2006/main" count="113" uniqueCount="57">
  <si>
    <t>Programa Educativo</t>
  </si>
  <si>
    <t>Lugares ofertados</t>
  </si>
  <si>
    <t>%</t>
  </si>
  <si>
    <t>Lic. en Derecho</t>
  </si>
  <si>
    <t>Lic. en Nutrición Aplicada</t>
  </si>
  <si>
    <t>Lic. en Gestión y Administración de PyME</t>
  </si>
  <si>
    <t>Ing. en Desarrollo de Software</t>
  </si>
  <si>
    <t>Lic. en Mercadotecnia Internacional</t>
  </si>
  <si>
    <t>Lic. en Administración y Gestión Pública</t>
  </si>
  <si>
    <t>Lic. en Administración de Empresas Turísticas</t>
  </si>
  <si>
    <t>Ing. en Logística y Transporte</t>
  </si>
  <si>
    <t>Ing. en Energías Renovables</t>
  </si>
  <si>
    <t>Lic. en Gerencia de Servicios de Salud</t>
  </si>
  <si>
    <t>Ing. en Biotecnología</t>
  </si>
  <si>
    <t>Lic. en Seguridad Pública</t>
  </si>
  <si>
    <t>Lic. en Matemáticas</t>
  </si>
  <si>
    <t>Ing. en Telemática</t>
  </si>
  <si>
    <t>Ing. en Gestión Industrial</t>
  </si>
  <si>
    <t>Lic. en Políticas y Proyectos Sociales</t>
  </si>
  <si>
    <t>Ing. en Tecnología Ambiental</t>
  </si>
  <si>
    <t>Lic. en Enseñanza de las Matemáticas</t>
  </si>
  <si>
    <t>Esp. en Enseñanza de la Historia de México</t>
  </si>
  <si>
    <t>Lic. en Promoción y Educación para la Salud</t>
  </si>
  <si>
    <t>Lic. en Desarrollo Comunitario</t>
  </si>
  <si>
    <t>TSU en Urgencias Médicas</t>
  </si>
  <si>
    <t>TSU en Gestión y Administración de PyME</t>
  </si>
  <si>
    <t>Lic. en Seguridad Alimentaria</t>
  </si>
  <si>
    <t>TSU en Desarrollo de Software</t>
  </si>
  <si>
    <t>TSU en Gestión en Alimentación y Nutrición</t>
  </si>
  <si>
    <t>TSU en Mercadotecnia Internacional</t>
  </si>
  <si>
    <t>Lic. en Gestión Territorial</t>
  </si>
  <si>
    <t>TSU en Logística y Transporte</t>
  </si>
  <si>
    <t>TSU en Seguridad Pública</t>
  </si>
  <si>
    <t>TSU en Administración de Empresas Turísticas</t>
  </si>
  <si>
    <t>TSU en Telemática</t>
  </si>
  <si>
    <t>TSU en Tecnología Ambiental</t>
  </si>
  <si>
    <t>TSU en Biotecnología</t>
  </si>
  <si>
    <t>TSU en Proyectos Sociales</t>
  </si>
  <si>
    <t>TSU en Energías Renovables</t>
  </si>
  <si>
    <t>TSU en Gestión de Servicios de Salud</t>
  </si>
  <si>
    <t>TSU en Promoción de la Salud</t>
  </si>
  <si>
    <t>TSU en Matemáticas</t>
  </si>
  <si>
    <t>TSU en Desarrollo Comunitario</t>
  </si>
  <si>
    <t>Total</t>
  </si>
  <si>
    <t>TSU</t>
  </si>
  <si>
    <t>Licenciatura e Ingeniería</t>
  </si>
  <si>
    <t>Posgrado</t>
  </si>
  <si>
    <t>Fuente: Sistema de Estadística 911, SEP.</t>
  </si>
  <si>
    <t>Hombres</t>
  </si>
  <si>
    <t>Mujeres</t>
  </si>
  <si>
    <t>Discapacidad</t>
  </si>
  <si>
    <t xml:space="preserve"> Lengua Indigena</t>
  </si>
  <si>
    <t>Aspirantes aceptados</t>
  </si>
  <si>
    <t>Lic. en Contaduría y Finanzas Públicas</t>
  </si>
  <si>
    <t>TSU en Promotoría Comunitaria</t>
  </si>
  <si>
    <t xml:space="preserve">Mtr. en Seguridad Alimentaria </t>
  </si>
  <si>
    <t>Mtr. En Seguridad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</si>
</sst>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9002-3735-4104-87F5-B8044462AD67}">
  <dimension ref="A1:G55"/>
  <sheetViews>
    <sheetView showGridLines="0" topLeftCell="A21" zoomScale="110" zoomScaleNormal="110" workbookViewId="0">
      <selection activeCell="K10" sqref="K10"/>
    </sheetView>
  </sheetViews>
  <sheetFormatPr baseColWidth="10" defaultColWidth="10.83203125" defaultRowHeight="15" x14ac:dyDescent="0.2"/>
  <cols>
    <col min="1" max="1" width="51.6640625" style="2" customWidth="1"/>
    <col min="2" max="2" width="14" style="13" customWidth="1"/>
    <col min="3" max="3" width="11.83203125" style="13" customWidth="1"/>
    <col min="4" max="4" width="10.83203125" style="2" customWidth="1"/>
    <col min="5" max="5" width="10.83203125" style="2"/>
    <col min="6" max="6" width="12.5" style="2" customWidth="1"/>
    <col min="7" max="16384" width="10.83203125" style="2"/>
  </cols>
  <sheetData>
    <row r="1" spans="1:7" ht="32" x14ac:dyDescent="0.2">
      <c r="A1" s="1" t="s">
        <v>0</v>
      </c>
      <c r="B1" s="1" t="s">
        <v>1</v>
      </c>
      <c r="C1" s="1" t="s">
        <v>2</v>
      </c>
    </row>
    <row r="2" spans="1:7" x14ac:dyDescent="0.2">
      <c r="A2" s="3" t="s">
        <v>3</v>
      </c>
      <c r="B2" s="4">
        <v>9999</v>
      </c>
      <c r="C2" s="5">
        <f t="shared" ref="C2:C38" si="0">(B2/$B$45)*100%</f>
        <v>4.8027551358595148E-2</v>
      </c>
      <c r="E2" s="21"/>
      <c r="F2" s="19"/>
      <c r="G2" s="19"/>
    </row>
    <row r="3" spans="1:7" x14ac:dyDescent="0.2">
      <c r="A3" s="3" t="s">
        <v>4</v>
      </c>
      <c r="B3" s="4">
        <v>9999</v>
      </c>
      <c r="C3" s="5">
        <f t="shared" si="0"/>
        <v>4.8027551358595148E-2</v>
      </c>
      <c r="E3" s="21"/>
      <c r="F3" s="19"/>
      <c r="G3" s="19"/>
    </row>
    <row r="4" spans="1:7" x14ac:dyDescent="0.2">
      <c r="A4" s="3" t="s">
        <v>5</v>
      </c>
      <c r="B4" s="4">
        <v>9999</v>
      </c>
      <c r="C4" s="5">
        <f t="shared" si="0"/>
        <v>4.8027551358595148E-2</v>
      </c>
      <c r="E4" s="21"/>
      <c r="F4" s="19"/>
      <c r="G4" s="19"/>
    </row>
    <row r="5" spans="1:7" x14ac:dyDescent="0.2">
      <c r="A5" s="3" t="s">
        <v>6</v>
      </c>
      <c r="B5" s="4">
        <v>9999</v>
      </c>
      <c r="C5" s="5">
        <f t="shared" si="0"/>
        <v>4.8027551358595148E-2</v>
      </c>
      <c r="E5" s="21"/>
      <c r="F5" s="19"/>
      <c r="G5" s="19"/>
    </row>
    <row r="6" spans="1:7" x14ac:dyDescent="0.2">
      <c r="A6" s="3" t="s">
        <v>7</v>
      </c>
      <c r="B6" s="4">
        <v>9999</v>
      </c>
      <c r="C6" s="5">
        <f t="shared" si="0"/>
        <v>4.8027551358595148E-2</v>
      </c>
      <c r="E6" s="21"/>
      <c r="F6" s="19"/>
      <c r="G6" s="19"/>
    </row>
    <row r="7" spans="1:7" x14ac:dyDescent="0.2">
      <c r="A7" s="3" t="s">
        <v>8</v>
      </c>
      <c r="B7" s="4">
        <v>9999</v>
      </c>
      <c r="C7" s="5">
        <f t="shared" si="0"/>
        <v>4.8027551358595148E-2</v>
      </c>
      <c r="E7" s="21"/>
      <c r="F7" s="19"/>
      <c r="G7" s="19"/>
    </row>
    <row r="8" spans="1:7" x14ac:dyDescent="0.2">
      <c r="A8" s="3" t="s">
        <v>9</v>
      </c>
      <c r="B8" s="4">
        <v>9999</v>
      </c>
      <c r="C8" s="5">
        <f t="shared" si="0"/>
        <v>4.8027551358595148E-2</v>
      </c>
      <c r="E8" s="21"/>
      <c r="F8" s="19"/>
      <c r="G8" s="19"/>
    </row>
    <row r="9" spans="1:7" x14ac:dyDescent="0.2">
      <c r="A9" s="3" t="s">
        <v>10</v>
      </c>
      <c r="B9" s="4">
        <v>9999</v>
      </c>
      <c r="C9" s="5">
        <f t="shared" si="0"/>
        <v>4.8027551358595148E-2</v>
      </c>
      <c r="E9" s="21"/>
      <c r="F9" s="19"/>
      <c r="G9" s="19"/>
    </row>
    <row r="10" spans="1:7" x14ac:dyDescent="0.2">
      <c r="A10" s="3" t="s">
        <v>11</v>
      </c>
      <c r="B10" s="4">
        <v>9999</v>
      </c>
      <c r="C10" s="5">
        <f t="shared" si="0"/>
        <v>4.8027551358595148E-2</v>
      </c>
      <c r="E10" s="21"/>
      <c r="F10" s="19"/>
      <c r="G10" s="19"/>
    </row>
    <row r="11" spans="1:7" x14ac:dyDescent="0.2">
      <c r="A11" s="3" t="s">
        <v>12</v>
      </c>
      <c r="B11" s="4">
        <v>9999</v>
      </c>
      <c r="C11" s="5">
        <f t="shared" si="0"/>
        <v>4.8027551358595148E-2</v>
      </c>
      <c r="E11" s="21"/>
      <c r="F11" s="19"/>
      <c r="G11" s="19"/>
    </row>
    <row r="12" spans="1:7" x14ac:dyDescent="0.2">
      <c r="A12" s="3" t="s">
        <v>53</v>
      </c>
      <c r="B12" s="4">
        <v>9999</v>
      </c>
      <c r="C12" s="5">
        <f t="shared" si="0"/>
        <v>4.8027551358595148E-2</v>
      </c>
      <c r="E12" s="21"/>
      <c r="F12" s="19"/>
      <c r="G12" s="19"/>
    </row>
    <row r="13" spans="1:7" x14ac:dyDescent="0.2">
      <c r="A13" s="3" t="s">
        <v>13</v>
      </c>
      <c r="B13" s="4">
        <v>9999</v>
      </c>
      <c r="C13" s="5">
        <f t="shared" si="0"/>
        <v>4.8027551358595148E-2</v>
      </c>
      <c r="E13" s="21"/>
      <c r="F13" s="19"/>
      <c r="G13" s="19"/>
    </row>
    <row r="14" spans="1:7" x14ac:dyDescent="0.2">
      <c r="A14" s="3" t="s">
        <v>14</v>
      </c>
      <c r="B14" s="4">
        <v>9999</v>
      </c>
      <c r="C14" s="5">
        <f t="shared" si="0"/>
        <v>4.8027551358595148E-2</v>
      </c>
      <c r="E14" s="21"/>
      <c r="F14" s="19"/>
      <c r="G14" s="19"/>
    </row>
    <row r="15" spans="1:7" x14ac:dyDescent="0.2">
      <c r="A15" s="3" t="s">
        <v>15</v>
      </c>
      <c r="B15" s="4">
        <v>9999</v>
      </c>
      <c r="C15" s="5">
        <f t="shared" si="0"/>
        <v>4.8027551358595148E-2</v>
      </c>
      <c r="E15" s="21"/>
      <c r="F15" s="19"/>
      <c r="G15" s="19"/>
    </row>
    <row r="16" spans="1:7" x14ac:dyDescent="0.2">
      <c r="A16" s="3" t="s">
        <v>18</v>
      </c>
      <c r="B16" s="4">
        <v>9766</v>
      </c>
      <c r="C16" s="5">
        <f t="shared" si="0"/>
        <v>4.6908397496553678E-2</v>
      </c>
      <c r="E16" s="21"/>
      <c r="F16" s="19"/>
      <c r="G16" s="19"/>
    </row>
    <row r="17" spans="1:7" x14ac:dyDescent="0.2">
      <c r="A17" s="3" t="s">
        <v>22</v>
      </c>
      <c r="B17" s="4">
        <v>8411</v>
      </c>
      <c r="C17" s="5">
        <f t="shared" si="0"/>
        <v>4.0400013449059288E-2</v>
      </c>
      <c r="E17" s="21"/>
      <c r="F17" s="19"/>
      <c r="G17" s="19"/>
    </row>
    <row r="18" spans="1:7" x14ac:dyDescent="0.2">
      <c r="A18" s="3" t="s">
        <v>16</v>
      </c>
      <c r="B18" s="4">
        <v>7093</v>
      </c>
      <c r="C18" s="5">
        <f t="shared" si="0"/>
        <v>3.4069349113562894E-2</v>
      </c>
      <c r="E18" s="21"/>
      <c r="F18" s="19"/>
      <c r="G18" s="19"/>
    </row>
    <row r="19" spans="1:7" x14ac:dyDescent="0.2">
      <c r="A19" s="3" t="s">
        <v>55</v>
      </c>
      <c r="B19" s="4">
        <v>6684</v>
      </c>
      <c r="C19" s="5">
        <f t="shared" si="0"/>
        <v>3.2104825810666066E-2</v>
      </c>
      <c r="E19" s="21"/>
      <c r="F19" s="19"/>
      <c r="G19" s="19"/>
    </row>
    <row r="20" spans="1:7" x14ac:dyDescent="0.2">
      <c r="A20" s="3" t="s">
        <v>19</v>
      </c>
      <c r="B20" s="4">
        <v>5517</v>
      </c>
      <c r="C20" s="5">
        <f t="shared" si="0"/>
        <v>2.6499450029539899E-2</v>
      </c>
      <c r="E20" s="21"/>
      <c r="F20" s="19"/>
      <c r="G20" s="19"/>
    </row>
    <row r="21" spans="1:7" x14ac:dyDescent="0.2">
      <c r="A21" s="3" t="s">
        <v>24</v>
      </c>
      <c r="B21" s="4">
        <v>4775</v>
      </c>
      <c r="C21" s="5">
        <f t="shared" si="0"/>
        <v>2.2935449318661049E-2</v>
      </c>
      <c r="E21" s="21"/>
      <c r="F21" s="19"/>
      <c r="G21" s="19"/>
    </row>
    <row r="22" spans="1:7" x14ac:dyDescent="0.2">
      <c r="A22" s="3" t="s">
        <v>23</v>
      </c>
      <c r="B22" s="4">
        <v>4705</v>
      </c>
      <c r="C22" s="5">
        <f t="shared" si="0"/>
        <v>2.2599222836502668E-2</v>
      </c>
      <c r="E22" s="21"/>
      <c r="F22" s="19"/>
      <c r="G22" s="19"/>
    </row>
    <row r="23" spans="1:7" x14ac:dyDescent="0.2">
      <c r="A23" s="3" t="s">
        <v>21</v>
      </c>
      <c r="B23" s="4">
        <v>3288</v>
      </c>
      <c r="C23" s="5">
        <f t="shared" si="0"/>
        <v>1.5793038190525136E-2</v>
      </c>
      <c r="E23" s="21"/>
      <c r="F23" s="19"/>
      <c r="G23" s="19"/>
    </row>
    <row r="24" spans="1:7" x14ac:dyDescent="0.2">
      <c r="A24" s="3" t="s">
        <v>25</v>
      </c>
      <c r="B24" s="4">
        <v>2418</v>
      </c>
      <c r="C24" s="5">
        <f t="shared" si="0"/>
        <v>1.1614223340842391E-2</v>
      </c>
      <c r="E24" s="21"/>
      <c r="F24" s="19"/>
      <c r="G24" s="19"/>
    </row>
    <row r="25" spans="1:7" x14ac:dyDescent="0.2">
      <c r="A25" s="3" t="s">
        <v>17</v>
      </c>
      <c r="B25" s="4">
        <v>2199</v>
      </c>
      <c r="C25" s="5">
        <f t="shared" si="0"/>
        <v>1.0562314775232597E-2</v>
      </c>
      <c r="E25" s="21"/>
      <c r="F25" s="19"/>
      <c r="G25" s="19"/>
    </row>
    <row r="26" spans="1:7" x14ac:dyDescent="0.2">
      <c r="A26" s="3" t="s">
        <v>27</v>
      </c>
      <c r="B26" s="4">
        <v>2181</v>
      </c>
      <c r="C26" s="5">
        <f t="shared" si="0"/>
        <v>1.0475856536963299E-2</v>
      </c>
      <c r="E26" s="21"/>
      <c r="F26" s="19"/>
      <c r="G26" s="19"/>
    </row>
    <row r="27" spans="1:7" x14ac:dyDescent="0.2">
      <c r="A27" s="3" t="s">
        <v>31</v>
      </c>
      <c r="B27" s="4">
        <v>1598</v>
      </c>
      <c r="C27" s="5">
        <f t="shared" si="0"/>
        <v>7.6755702641299181E-3</v>
      </c>
      <c r="E27" s="21"/>
      <c r="F27" s="19"/>
      <c r="G27" s="19"/>
    </row>
    <row r="28" spans="1:7" x14ac:dyDescent="0.2">
      <c r="A28" s="3" t="s">
        <v>29</v>
      </c>
      <c r="B28" s="4">
        <v>1463</v>
      </c>
      <c r="C28" s="5">
        <f t="shared" si="0"/>
        <v>7.0271334771101817E-3</v>
      </c>
      <c r="E28" s="21"/>
      <c r="F28" s="19"/>
      <c r="G28" s="19"/>
    </row>
    <row r="29" spans="1:7" x14ac:dyDescent="0.2">
      <c r="A29" s="3" t="s">
        <v>33</v>
      </c>
      <c r="B29" s="4">
        <v>1312</v>
      </c>
      <c r="C29" s="5">
        <f t="shared" si="0"/>
        <v>6.3018449227399574E-3</v>
      </c>
      <c r="E29" s="21"/>
      <c r="F29" s="19"/>
      <c r="G29" s="19"/>
    </row>
    <row r="30" spans="1:7" x14ac:dyDescent="0.2">
      <c r="A30" s="3" t="s">
        <v>20</v>
      </c>
      <c r="B30" s="4">
        <v>1310</v>
      </c>
      <c r="C30" s="5">
        <f t="shared" si="0"/>
        <v>6.2922384518211468E-3</v>
      </c>
      <c r="E30" s="21"/>
      <c r="F30" s="19"/>
      <c r="G30" s="19"/>
    </row>
    <row r="31" spans="1:7" x14ac:dyDescent="0.2">
      <c r="A31" s="3" t="s">
        <v>32</v>
      </c>
      <c r="B31" s="4">
        <v>994</v>
      </c>
      <c r="C31" s="5">
        <f t="shared" si="0"/>
        <v>4.7744160466490224E-3</v>
      </c>
      <c r="E31" s="21"/>
      <c r="F31" s="19"/>
      <c r="G31" s="19"/>
    </row>
    <row r="32" spans="1:7" x14ac:dyDescent="0.2">
      <c r="A32" s="3" t="s">
        <v>38</v>
      </c>
      <c r="B32" s="4">
        <v>744</v>
      </c>
      <c r="C32" s="5">
        <f t="shared" si="0"/>
        <v>3.5736071817976589E-3</v>
      </c>
      <c r="E32" s="21"/>
      <c r="F32" s="19"/>
      <c r="G32" s="19"/>
    </row>
    <row r="33" spans="1:7" x14ac:dyDescent="0.2">
      <c r="A33" s="3" t="s">
        <v>36</v>
      </c>
      <c r="B33" s="4">
        <v>662</v>
      </c>
      <c r="C33" s="5">
        <f t="shared" si="0"/>
        <v>3.1797418741264117E-3</v>
      </c>
      <c r="E33" s="21"/>
      <c r="F33" s="19"/>
      <c r="G33" s="19"/>
    </row>
    <row r="34" spans="1:7" x14ac:dyDescent="0.2">
      <c r="A34" s="3" t="s">
        <v>41</v>
      </c>
      <c r="B34" s="4">
        <v>628</v>
      </c>
      <c r="C34" s="5">
        <f t="shared" si="0"/>
        <v>3.016431868506626E-3</v>
      </c>
      <c r="E34" s="21"/>
      <c r="F34" s="19"/>
      <c r="G34" s="19"/>
    </row>
    <row r="35" spans="1:7" x14ac:dyDescent="0.2">
      <c r="A35" s="3" t="s">
        <v>34</v>
      </c>
      <c r="B35" s="4">
        <v>588</v>
      </c>
      <c r="C35" s="5">
        <f t="shared" si="0"/>
        <v>2.8243024501304077E-3</v>
      </c>
      <c r="E35" s="21"/>
      <c r="F35" s="19"/>
      <c r="G35" s="19"/>
    </row>
    <row r="36" spans="1:7" x14ac:dyDescent="0.2">
      <c r="A36" s="3" t="s">
        <v>42</v>
      </c>
      <c r="B36" s="4">
        <v>543</v>
      </c>
      <c r="C36" s="5">
        <f t="shared" si="0"/>
        <v>2.6081568544571625E-3</v>
      </c>
      <c r="E36" s="21"/>
      <c r="F36" s="19"/>
      <c r="G36" s="19"/>
    </row>
    <row r="37" spans="1:7" x14ac:dyDescent="0.2">
      <c r="A37" s="3" t="s">
        <v>35</v>
      </c>
      <c r="B37" s="4">
        <v>415</v>
      </c>
      <c r="C37" s="5">
        <f t="shared" si="0"/>
        <v>1.993342715653264E-3</v>
      </c>
      <c r="E37" s="21"/>
      <c r="F37" s="19"/>
      <c r="G37" s="19"/>
    </row>
    <row r="38" spans="1:7" x14ac:dyDescent="0.2">
      <c r="A38" s="3" t="s">
        <v>26</v>
      </c>
      <c r="B38" s="4">
        <v>377</v>
      </c>
      <c r="C38" s="5">
        <f t="shared" si="0"/>
        <v>1.8108197681958567E-3</v>
      </c>
      <c r="E38" s="21"/>
      <c r="F38" s="19"/>
      <c r="G38" s="19"/>
    </row>
    <row r="39" spans="1:7" x14ac:dyDescent="0.2">
      <c r="A39" s="3" t="s">
        <v>30</v>
      </c>
      <c r="B39" s="4">
        <v>234</v>
      </c>
      <c r="C39" s="5">
        <f t="shared" ref="C39:C42" si="1">(B39/$B$45)*100%</f>
        <v>1.1239570975008766E-3</v>
      </c>
      <c r="E39" s="21"/>
      <c r="F39" s="19"/>
      <c r="G39" s="19"/>
    </row>
    <row r="40" spans="1:7" x14ac:dyDescent="0.2">
      <c r="A40" s="3" t="s">
        <v>39</v>
      </c>
      <c r="B40" s="4">
        <v>173</v>
      </c>
      <c r="C40" s="5">
        <f t="shared" si="1"/>
        <v>8.3095973447714386E-4</v>
      </c>
      <c r="E40" s="21"/>
      <c r="F40" s="19"/>
      <c r="G40" s="19"/>
    </row>
    <row r="41" spans="1:7" x14ac:dyDescent="0.2">
      <c r="A41" s="3" t="s">
        <v>37</v>
      </c>
      <c r="B41" s="4">
        <v>113</v>
      </c>
      <c r="C41" s="5">
        <f t="shared" si="1"/>
        <v>5.4276560691281651E-4</v>
      </c>
      <c r="E41" s="21"/>
      <c r="F41" s="19"/>
      <c r="G41" s="19"/>
    </row>
    <row r="42" spans="1:7" x14ac:dyDescent="0.2">
      <c r="A42" s="3" t="s">
        <v>54</v>
      </c>
      <c r="B42" s="4">
        <v>12</v>
      </c>
      <c r="C42" s="5">
        <f t="shared" si="1"/>
        <v>5.7638825512865469E-5</v>
      </c>
      <c r="E42" s="21"/>
      <c r="F42" s="19"/>
      <c r="G42" s="19"/>
    </row>
    <row r="43" spans="1:7" x14ac:dyDescent="0.2">
      <c r="A43" s="3" t="s">
        <v>28</v>
      </c>
      <c r="B43" s="4">
        <v>3</v>
      </c>
      <c r="C43" s="5">
        <f>(B43/$B$45)*100%</f>
        <v>1.4409706378216367E-5</v>
      </c>
      <c r="E43" s="21"/>
      <c r="F43" s="19"/>
      <c r="G43" s="19"/>
    </row>
    <row r="44" spans="1:7" x14ac:dyDescent="0.2">
      <c r="A44" s="3" t="s">
        <v>40</v>
      </c>
      <c r="B44" s="4">
        <v>1</v>
      </c>
      <c r="C44" s="5">
        <f>(B44/$B$45)*100%</f>
        <v>4.8032354594054552E-6</v>
      </c>
      <c r="E44" s="21"/>
      <c r="F44" s="19"/>
      <c r="G44" s="19"/>
    </row>
    <row r="45" spans="1:7" x14ac:dyDescent="0.2">
      <c r="A45" s="6" t="s">
        <v>43</v>
      </c>
      <c r="B45" s="7">
        <f>SUM(B2:B44)</f>
        <v>208193</v>
      </c>
      <c r="C45" s="8">
        <f>SUM(C2:C44)</f>
        <v>1</v>
      </c>
    </row>
    <row r="50" spans="1:3" x14ac:dyDescent="0.2">
      <c r="A50" s="24" t="s">
        <v>1</v>
      </c>
      <c r="B50" s="24"/>
      <c r="C50" s="2"/>
    </row>
    <row r="51" spans="1:3" ht="16" x14ac:dyDescent="0.2">
      <c r="A51" s="9" t="s">
        <v>44</v>
      </c>
      <c r="B51" s="10">
        <v>18623</v>
      </c>
      <c r="C51" s="2"/>
    </row>
    <row r="52" spans="1:3" ht="16" x14ac:dyDescent="0.2">
      <c r="A52" s="9" t="s">
        <v>45</v>
      </c>
      <c r="B52" s="10">
        <v>179598</v>
      </c>
      <c r="C52" s="2"/>
    </row>
    <row r="53" spans="1:3" ht="16" x14ac:dyDescent="0.2">
      <c r="A53" s="9" t="s">
        <v>46</v>
      </c>
      <c r="B53" s="10">
        <v>9972</v>
      </c>
      <c r="C53" s="2"/>
    </row>
    <row r="54" spans="1:3" x14ac:dyDescent="0.2">
      <c r="A54" s="11" t="s">
        <v>43</v>
      </c>
      <c r="B54" s="7">
        <f>SUM(B51:B53)</f>
        <v>208193</v>
      </c>
      <c r="C54" s="2"/>
    </row>
    <row r="55" spans="1:3" x14ac:dyDescent="0.2">
      <c r="A55" s="12" t="s">
        <v>47</v>
      </c>
    </row>
  </sheetData>
  <autoFilter ref="A1:C45" xr:uid="{D78B9002-3735-4104-87F5-B8044462AD67}"/>
  <sortState xmlns:xlrd2="http://schemas.microsoft.com/office/spreadsheetml/2017/richdata2" ref="E2:F44">
    <sortCondition descending="1" ref="F2:F44"/>
  </sortState>
  <mergeCells count="1">
    <mergeCell ref="A50:B50"/>
  </mergeCells>
  <conditionalFormatting sqref="C2:C44">
    <cfRule type="dataBar" priority="8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{E0B296DB-67C6-480B-919C-6412CB0CA570}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B296DB-67C6-480B-919C-6412CB0CA5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B060-AAD0-4197-AC18-D4914EFD7DCC}">
  <dimension ref="A1:N55"/>
  <sheetViews>
    <sheetView showGridLines="0" tabSelected="1" topLeftCell="A26" zoomScaleNormal="100" workbookViewId="0">
      <selection activeCell="I44" sqref="I44"/>
    </sheetView>
  </sheetViews>
  <sheetFormatPr baseColWidth="10" defaultColWidth="10.83203125" defaultRowHeight="15" x14ac:dyDescent="0.2"/>
  <cols>
    <col min="1" max="1" width="51.6640625" style="2" customWidth="1"/>
    <col min="2" max="3" width="17.1640625" style="2" customWidth="1"/>
    <col min="4" max="6" width="17.1640625" style="13" customWidth="1"/>
    <col min="7" max="7" width="10.83203125" style="2" customWidth="1"/>
    <col min="8" max="8" width="10.83203125" style="2"/>
    <col min="9" max="9" width="6.1640625" style="2" customWidth="1"/>
    <col min="10" max="16384" width="10.83203125" style="2"/>
  </cols>
  <sheetData>
    <row r="1" spans="1:14" ht="32" x14ac:dyDescent="0.2">
      <c r="A1" s="1" t="s">
        <v>0</v>
      </c>
      <c r="B1" s="1" t="s">
        <v>48</v>
      </c>
      <c r="C1" s="1" t="s">
        <v>49</v>
      </c>
      <c r="D1" s="1" t="s">
        <v>43</v>
      </c>
      <c r="E1" s="1" t="s">
        <v>50</v>
      </c>
      <c r="F1" s="1" t="s">
        <v>51</v>
      </c>
    </row>
    <row r="2" spans="1:14" x14ac:dyDescent="0.2">
      <c r="A2" s="3" t="s">
        <v>5</v>
      </c>
      <c r="B2" s="18">
        <v>1696</v>
      </c>
      <c r="C2" s="18">
        <v>2733</v>
      </c>
      <c r="D2" s="4">
        <v>4429</v>
      </c>
      <c r="E2" s="4">
        <v>60</v>
      </c>
      <c r="F2" s="4">
        <v>44</v>
      </c>
      <c r="I2" s="21"/>
      <c r="J2" s="22"/>
      <c r="K2" s="22"/>
      <c r="L2" s="19"/>
      <c r="M2" s="19"/>
      <c r="N2" s="19"/>
    </row>
    <row r="3" spans="1:14" x14ac:dyDescent="0.2">
      <c r="A3" s="3" t="s">
        <v>4</v>
      </c>
      <c r="B3" s="18">
        <v>892</v>
      </c>
      <c r="C3" s="18">
        <v>3532</v>
      </c>
      <c r="D3" s="4">
        <v>4424</v>
      </c>
      <c r="E3" s="4">
        <v>69</v>
      </c>
      <c r="F3" s="4">
        <v>26</v>
      </c>
      <c r="I3" s="21"/>
      <c r="J3" s="22"/>
      <c r="K3" s="22"/>
      <c r="L3" s="19"/>
      <c r="M3" s="19"/>
      <c r="N3" s="19"/>
    </row>
    <row r="4" spans="1:14" x14ac:dyDescent="0.2">
      <c r="A4" s="3" t="s">
        <v>6</v>
      </c>
      <c r="B4" s="18">
        <v>3119</v>
      </c>
      <c r="C4" s="18">
        <v>1001</v>
      </c>
      <c r="D4" s="4">
        <v>4120</v>
      </c>
      <c r="E4" s="4">
        <v>104</v>
      </c>
      <c r="F4" s="4">
        <v>58</v>
      </c>
      <c r="I4" s="21"/>
      <c r="J4" s="22"/>
      <c r="K4" s="22"/>
      <c r="L4" s="19"/>
      <c r="M4" s="19"/>
      <c r="N4" s="19"/>
    </row>
    <row r="5" spans="1:14" x14ac:dyDescent="0.2">
      <c r="A5" s="3" t="s">
        <v>3</v>
      </c>
      <c r="B5" s="18">
        <v>1491</v>
      </c>
      <c r="C5" s="18">
        <v>1985</v>
      </c>
      <c r="D5" s="4">
        <v>3476</v>
      </c>
      <c r="E5" s="4">
        <v>88</v>
      </c>
      <c r="F5" s="4">
        <v>64</v>
      </c>
      <c r="I5" s="21"/>
      <c r="J5" s="22"/>
      <c r="K5" s="22"/>
      <c r="L5" s="19"/>
      <c r="M5" s="19"/>
      <c r="N5" s="19"/>
    </row>
    <row r="6" spans="1:14" x14ac:dyDescent="0.2">
      <c r="A6" s="3" t="s">
        <v>53</v>
      </c>
      <c r="B6" s="18">
        <v>785</v>
      </c>
      <c r="C6" s="18">
        <v>1590</v>
      </c>
      <c r="D6" s="4">
        <v>2375</v>
      </c>
      <c r="E6" s="4">
        <v>33</v>
      </c>
      <c r="F6" s="4">
        <v>34</v>
      </c>
      <c r="I6" s="21"/>
      <c r="J6" s="22"/>
      <c r="K6" s="22"/>
      <c r="L6" s="19"/>
      <c r="M6" s="19"/>
      <c r="N6" s="19"/>
    </row>
    <row r="7" spans="1:14" x14ac:dyDescent="0.2">
      <c r="A7" s="3" t="s">
        <v>7</v>
      </c>
      <c r="B7" s="18">
        <v>940</v>
      </c>
      <c r="C7" s="18">
        <v>1330</v>
      </c>
      <c r="D7" s="4">
        <v>2270</v>
      </c>
      <c r="E7" s="4">
        <v>28</v>
      </c>
      <c r="F7" s="4">
        <v>25</v>
      </c>
      <c r="I7" s="21"/>
      <c r="J7" s="22"/>
      <c r="K7" s="22"/>
      <c r="L7" s="19"/>
      <c r="M7" s="19"/>
      <c r="N7" s="19"/>
    </row>
    <row r="8" spans="1:14" x14ac:dyDescent="0.2">
      <c r="A8" s="3" t="s">
        <v>9</v>
      </c>
      <c r="B8" s="18">
        <v>622</v>
      </c>
      <c r="C8" s="18">
        <v>1380</v>
      </c>
      <c r="D8" s="4">
        <v>2002</v>
      </c>
      <c r="E8" s="4">
        <v>28</v>
      </c>
      <c r="F8" s="4">
        <v>23</v>
      </c>
      <c r="I8" s="21"/>
      <c r="J8" s="22"/>
      <c r="K8" s="22"/>
      <c r="L8" s="19"/>
      <c r="M8" s="19"/>
      <c r="N8" s="19"/>
    </row>
    <row r="9" spans="1:14" x14ac:dyDescent="0.2">
      <c r="A9" s="3" t="s">
        <v>10</v>
      </c>
      <c r="B9" s="18">
        <v>1281</v>
      </c>
      <c r="C9" s="18">
        <v>621</v>
      </c>
      <c r="D9" s="4">
        <v>1902</v>
      </c>
      <c r="E9" s="4">
        <v>21</v>
      </c>
      <c r="F9" s="4">
        <v>13</v>
      </c>
      <c r="I9" s="21"/>
      <c r="J9" s="22"/>
      <c r="K9" s="22"/>
      <c r="L9" s="19"/>
      <c r="M9" s="19"/>
      <c r="N9" s="19"/>
    </row>
    <row r="10" spans="1:14" x14ac:dyDescent="0.2">
      <c r="A10" s="3" t="s">
        <v>13</v>
      </c>
      <c r="B10" s="18">
        <v>690</v>
      </c>
      <c r="C10" s="18">
        <v>731</v>
      </c>
      <c r="D10" s="4">
        <v>1421</v>
      </c>
      <c r="E10" s="4">
        <v>36</v>
      </c>
      <c r="F10" s="4">
        <v>24</v>
      </c>
      <c r="I10" s="21"/>
      <c r="J10" s="22"/>
      <c r="K10" s="22"/>
      <c r="L10" s="19"/>
      <c r="M10" s="19"/>
      <c r="N10" s="19"/>
    </row>
    <row r="11" spans="1:14" x14ac:dyDescent="0.2">
      <c r="A11" s="3" t="s">
        <v>14</v>
      </c>
      <c r="B11" s="18">
        <v>876</v>
      </c>
      <c r="C11" s="18">
        <v>474</v>
      </c>
      <c r="D11" s="4">
        <v>1350</v>
      </c>
      <c r="E11" s="4">
        <v>15</v>
      </c>
      <c r="F11" s="4">
        <v>17</v>
      </c>
      <c r="I11" s="21"/>
      <c r="J11" s="22"/>
      <c r="K11" s="22"/>
      <c r="L11" s="19"/>
      <c r="M11" s="19"/>
      <c r="N11" s="19"/>
    </row>
    <row r="12" spans="1:14" x14ac:dyDescent="0.2">
      <c r="A12" s="3" t="s">
        <v>11</v>
      </c>
      <c r="B12" s="18">
        <v>1065</v>
      </c>
      <c r="C12" s="18">
        <v>255</v>
      </c>
      <c r="D12" s="4">
        <v>1320</v>
      </c>
      <c r="E12" s="4">
        <v>19</v>
      </c>
      <c r="F12" s="4">
        <v>26</v>
      </c>
      <c r="I12" s="21"/>
      <c r="J12" s="22"/>
      <c r="K12" s="22"/>
      <c r="L12" s="19"/>
      <c r="M12" s="19"/>
      <c r="N12" s="19"/>
    </row>
    <row r="13" spans="1:14" x14ac:dyDescent="0.2">
      <c r="A13" s="3" t="s">
        <v>15</v>
      </c>
      <c r="B13" s="18">
        <v>910</v>
      </c>
      <c r="C13" s="18">
        <v>405</v>
      </c>
      <c r="D13" s="4">
        <v>1315</v>
      </c>
      <c r="E13" s="4">
        <v>35</v>
      </c>
      <c r="F13" s="4">
        <v>24</v>
      </c>
      <c r="I13" s="21"/>
      <c r="J13" s="22"/>
      <c r="K13" s="22"/>
      <c r="L13" s="19"/>
      <c r="M13" s="19"/>
      <c r="N13" s="19"/>
    </row>
    <row r="14" spans="1:14" x14ac:dyDescent="0.2">
      <c r="A14" s="3" t="s">
        <v>12</v>
      </c>
      <c r="B14" s="18">
        <v>478</v>
      </c>
      <c r="C14" s="18">
        <v>771</v>
      </c>
      <c r="D14" s="4">
        <v>1249</v>
      </c>
      <c r="E14" s="4">
        <v>26</v>
      </c>
      <c r="F14" s="4">
        <v>17</v>
      </c>
      <c r="I14" s="21"/>
      <c r="J14" s="22"/>
      <c r="K14" s="22"/>
      <c r="L14" s="19"/>
      <c r="M14" s="19"/>
      <c r="N14" s="19"/>
    </row>
    <row r="15" spans="1:14" x14ac:dyDescent="0.2">
      <c r="A15" s="3" t="s">
        <v>8</v>
      </c>
      <c r="B15" s="18">
        <v>477</v>
      </c>
      <c r="C15" s="18">
        <v>717</v>
      </c>
      <c r="D15" s="4">
        <v>1194</v>
      </c>
      <c r="E15" s="4">
        <v>14</v>
      </c>
      <c r="F15" s="4">
        <v>17</v>
      </c>
      <c r="I15" s="21"/>
      <c r="J15" s="22"/>
      <c r="K15" s="22"/>
      <c r="L15" s="19"/>
      <c r="M15" s="19"/>
      <c r="N15" s="19"/>
    </row>
    <row r="16" spans="1:14" x14ac:dyDescent="0.2">
      <c r="A16" s="3" t="s">
        <v>16</v>
      </c>
      <c r="B16" s="18">
        <v>880</v>
      </c>
      <c r="C16" s="18">
        <v>207</v>
      </c>
      <c r="D16" s="4">
        <v>1087</v>
      </c>
      <c r="E16" s="4">
        <v>21</v>
      </c>
      <c r="F16" s="4">
        <v>18</v>
      </c>
      <c r="I16" s="21"/>
      <c r="J16" s="22"/>
      <c r="K16" s="22"/>
      <c r="L16" s="19"/>
      <c r="M16" s="19"/>
      <c r="N16" s="19"/>
    </row>
    <row r="17" spans="1:14" x14ac:dyDescent="0.2">
      <c r="A17" s="3" t="s">
        <v>18</v>
      </c>
      <c r="B17" s="18">
        <v>443</v>
      </c>
      <c r="C17" s="18">
        <v>574</v>
      </c>
      <c r="D17" s="4">
        <v>1017</v>
      </c>
      <c r="E17" s="4">
        <v>22</v>
      </c>
      <c r="F17" s="4">
        <v>23</v>
      </c>
      <c r="I17" s="21"/>
      <c r="J17" s="22"/>
      <c r="K17" s="22"/>
      <c r="L17" s="19"/>
      <c r="M17" s="19"/>
      <c r="N17" s="19"/>
    </row>
    <row r="18" spans="1:14" x14ac:dyDescent="0.2">
      <c r="A18" s="3" t="s">
        <v>22</v>
      </c>
      <c r="B18" s="18">
        <v>141</v>
      </c>
      <c r="C18" s="18">
        <v>650</v>
      </c>
      <c r="D18" s="4">
        <v>791</v>
      </c>
      <c r="E18" s="4">
        <v>12</v>
      </c>
      <c r="F18" s="4">
        <v>10</v>
      </c>
      <c r="I18" s="21"/>
      <c r="J18" s="22"/>
      <c r="K18" s="22"/>
      <c r="L18" s="19"/>
      <c r="M18" s="19"/>
      <c r="N18" s="19"/>
    </row>
    <row r="19" spans="1:14" x14ac:dyDescent="0.2">
      <c r="A19" s="3" t="s">
        <v>19</v>
      </c>
      <c r="B19" s="18">
        <v>317</v>
      </c>
      <c r="C19" s="18">
        <v>283</v>
      </c>
      <c r="D19" s="4">
        <v>600</v>
      </c>
      <c r="E19" s="4">
        <v>8</v>
      </c>
      <c r="F19" s="4">
        <v>7</v>
      </c>
      <c r="I19" s="21"/>
      <c r="J19" s="22"/>
      <c r="K19" s="22"/>
      <c r="L19" s="19"/>
      <c r="M19" s="19"/>
      <c r="N19" s="19"/>
    </row>
    <row r="20" spans="1:14" x14ac:dyDescent="0.2">
      <c r="A20" s="3" t="s">
        <v>23</v>
      </c>
      <c r="B20" s="18">
        <v>139</v>
      </c>
      <c r="C20" s="18">
        <v>370</v>
      </c>
      <c r="D20" s="4">
        <v>509</v>
      </c>
      <c r="E20" s="4">
        <v>15</v>
      </c>
      <c r="F20" s="4">
        <v>22</v>
      </c>
      <c r="I20" s="21"/>
      <c r="J20" s="22"/>
      <c r="K20" s="22"/>
      <c r="L20" s="19"/>
      <c r="M20" s="19"/>
      <c r="N20" s="19"/>
    </row>
    <row r="21" spans="1:14" x14ac:dyDescent="0.2">
      <c r="A21" s="3" t="s">
        <v>20</v>
      </c>
      <c r="B21" s="18">
        <v>191</v>
      </c>
      <c r="C21" s="18">
        <v>217</v>
      </c>
      <c r="D21" s="4">
        <v>408</v>
      </c>
      <c r="E21" s="4">
        <v>11</v>
      </c>
      <c r="F21" s="4">
        <v>13</v>
      </c>
      <c r="I21" s="21"/>
      <c r="J21" s="22"/>
      <c r="K21" s="22"/>
      <c r="L21" s="19"/>
      <c r="M21" s="19"/>
      <c r="N21" s="19"/>
    </row>
    <row r="22" spans="1:14" x14ac:dyDescent="0.2">
      <c r="A22" s="3" t="s">
        <v>24</v>
      </c>
      <c r="B22" s="18">
        <v>153</v>
      </c>
      <c r="C22" s="18">
        <v>110</v>
      </c>
      <c r="D22" s="4">
        <v>263</v>
      </c>
      <c r="E22" s="4">
        <v>6</v>
      </c>
      <c r="F22" s="4">
        <v>5</v>
      </c>
      <c r="I22" s="21"/>
      <c r="J22" s="22"/>
      <c r="K22" s="22"/>
      <c r="L22" s="19"/>
      <c r="M22" s="19"/>
      <c r="N22" s="19"/>
    </row>
    <row r="23" spans="1:14" x14ac:dyDescent="0.2">
      <c r="A23" s="3" t="s">
        <v>27</v>
      </c>
      <c r="B23" s="18">
        <v>177</v>
      </c>
      <c r="C23" s="18">
        <v>65</v>
      </c>
      <c r="D23" s="4">
        <v>242</v>
      </c>
      <c r="E23" s="4">
        <v>3</v>
      </c>
      <c r="F23" s="4">
        <v>2</v>
      </c>
      <c r="I23" s="21"/>
      <c r="J23" s="22"/>
      <c r="K23" s="22"/>
      <c r="L23" s="19"/>
      <c r="M23" s="19"/>
      <c r="N23" s="19"/>
    </row>
    <row r="24" spans="1:14" x14ac:dyDescent="0.2">
      <c r="A24" s="3" t="s">
        <v>25</v>
      </c>
      <c r="B24" s="18">
        <v>95</v>
      </c>
      <c r="C24" s="18">
        <v>145</v>
      </c>
      <c r="D24" s="4">
        <v>240</v>
      </c>
      <c r="E24" s="4">
        <v>4</v>
      </c>
      <c r="F24" s="4">
        <v>2</v>
      </c>
      <c r="I24" s="21"/>
      <c r="J24" s="22"/>
      <c r="K24" s="22"/>
      <c r="L24" s="19"/>
      <c r="M24" s="19"/>
      <c r="N24" s="19"/>
    </row>
    <row r="25" spans="1:14" x14ac:dyDescent="0.2">
      <c r="A25" s="3" t="s">
        <v>56</v>
      </c>
      <c r="B25" s="18">
        <v>95</v>
      </c>
      <c r="C25" s="18">
        <v>143</v>
      </c>
      <c r="D25" s="4">
        <v>238</v>
      </c>
      <c r="E25" s="4">
        <v>1</v>
      </c>
      <c r="F25" s="4">
        <v>7</v>
      </c>
      <c r="I25" s="21"/>
      <c r="J25" s="22"/>
      <c r="K25" s="22"/>
      <c r="L25" s="19"/>
      <c r="M25" s="19"/>
      <c r="N25" s="19"/>
    </row>
    <row r="26" spans="1:14" x14ac:dyDescent="0.2">
      <c r="A26" s="3" t="s">
        <v>21</v>
      </c>
      <c r="B26" s="18">
        <v>65</v>
      </c>
      <c r="C26" s="18">
        <v>90</v>
      </c>
      <c r="D26" s="4">
        <v>155</v>
      </c>
      <c r="E26" s="4">
        <v>0</v>
      </c>
      <c r="F26" s="4">
        <v>1</v>
      </c>
      <c r="I26" s="21"/>
      <c r="J26" s="22"/>
      <c r="K26" s="22"/>
      <c r="L26" s="19"/>
      <c r="M26" s="19"/>
      <c r="N26" s="19"/>
    </row>
    <row r="27" spans="1:14" x14ac:dyDescent="0.2">
      <c r="A27" s="3" t="s">
        <v>31</v>
      </c>
      <c r="B27" s="18">
        <v>80</v>
      </c>
      <c r="C27" s="18">
        <v>57</v>
      </c>
      <c r="D27" s="4">
        <v>137</v>
      </c>
      <c r="E27" s="4">
        <v>3</v>
      </c>
      <c r="F27" s="4">
        <v>1</v>
      </c>
      <c r="I27" s="21"/>
      <c r="J27" s="22"/>
      <c r="K27" s="22"/>
      <c r="L27" s="19"/>
      <c r="M27" s="19"/>
      <c r="N27" s="19"/>
    </row>
    <row r="28" spans="1:14" x14ac:dyDescent="0.2">
      <c r="A28" s="3" t="s">
        <v>29</v>
      </c>
      <c r="B28" s="18">
        <v>55</v>
      </c>
      <c r="C28" s="18">
        <v>66</v>
      </c>
      <c r="D28" s="4">
        <v>121</v>
      </c>
      <c r="E28" s="4">
        <v>2</v>
      </c>
      <c r="F28" s="4">
        <v>0</v>
      </c>
      <c r="I28" s="21"/>
      <c r="J28" s="22"/>
      <c r="K28" s="22"/>
      <c r="L28" s="19"/>
      <c r="M28" s="19"/>
      <c r="N28" s="19"/>
    </row>
    <row r="29" spans="1:14" x14ac:dyDescent="0.2">
      <c r="A29" s="3" t="s">
        <v>26</v>
      </c>
      <c r="B29" s="18">
        <v>43</v>
      </c>
      <c r="C29" s="18">
        <v>63</v>
      </c>
      <c r="D29" s="4">
        <v>106</v>
      </c>
      <c r="E29" s="4">
        <v>2</v>
      </c>
      <c r="F29" s="4">
        <v>2</v>
      </c>
      <c r="I29" s="21"/>
      <c r="J29" s="22"/>
      <c r="K29" s="22"/>
      <c r="L29" s="19"/>
      <c r="M29" s="19"/>
      <c r="N29" s="19"/>
    </row>
    <row r="30" spans="1:14" x14ac:dyDescent="0.2">
      <c r="A30" s="3" t="s">
        <v>33</v>
      </c>
      <c r="B30" s="18">
        <v>30</v>
      </c>
      <c r="C30" s="18">
        <v>68</v>
      </c>
      <c r="D30" s="4">
        <v>98</v>
      </c>
      <c r="E30" s="4">
        <v>1</v>
      </c>
      <c r="F30" s="4">
        <v>3</v>
      </c>
      <c r="I30" s="21"/>
      <c r="J30" s="22"/>
      <c r="K30" s="22"/>
      <c r="L30" s="19"/>
      <c r="M30" s="19"/>
      <c r="N30" s="19"/>
    </row>
    <row r="31" spans="1:14" x14ac:dyDescent="0.2">
      <c r="A31" s="3" t="s">
        <v>32</v>
      </c>
      <c r="B31" s="18">
        <v>41</v>
      </c>
      <c r="C31" s="18">
        <v>36</v>
      </c>
      <c r="D31" s="4">
        <v>77</v>
      </c>
      <c r="E31" s="4">
        <v>1</v>
      </c>
      <c r="F31" s="4">
        <v>1</v>
      </c>
      <c r="I31" s="21"/>
      <c r="J31" s="22"/>
      <c r="K31" s="22"/>
      <c r="L31" s="19"/>
      <c r="M31" s="19"/>
      <c r="N31" s="19"/>
    </row>
    <row r="32" spans="1:14" x14ac:dyDescent="0.2">
      <c r="A32" s="3" t="s">
        <v>30</v>
      </c>
      <c r="B32" s="18">
        <v>42</v>
      </c>
      <c r="C32" s="18">
        <v>34</v>
      </c>
      <c r="D32" s="4">
        <v>76</v>
      </c>
      <c r="E32" s="4">
        <v>2</v>
      </c>
      <c r="F32" s="4">
        <v>0</v>
      </c>
      <c r="I32" s="21"/>
      <c r="J32" s="22"/>
      <c r="K32" s="22"/>
      <c r="L32" s="19"/>
      <c r="M32" s="19"/>
      <c r="N32" s="19"/>
    </row>
    <row r="33" spans="1:14" x14ac:dyDescent="0.2">
      <c r="A33" s="3" t="s">
        <v>38</v>
      </c>
      <c r="B33" s="18">
        <v>62</v>
      </c>
      <c r="C33" s="18">
        <v>10</v>
      </c>
      <c r="D33" s="4">
        <v>72</v>
      </c>
      <c r="E33" s="4">
        <v>1</v>
      </c>
      <c r="F33" s="4">
        <v>0</v>
      </c>
      <c r="I33" s="21"/>
      <c r="J33" s="22"/>
      <c r="K33" s="22"/>
      <c r="L33" s="19"/>
      <c r="M33" s="19"/>
      <c r="N33" s="19"/>
    </row>
    <row r="34" spans="1:14" x14ac:dyDescent="0.2">
      <c r="A34" s="3" t="s">
        <v>36</v>
      </c>
      <c r="B34" s="18">
        <v>36</v>
      </c>
      <c r="C34" s="18">
        <v>36</v>
      </c>
      <c r="D34" s="4">
        <v>72</v>
      </c>
      <c r="E34" s="4">
        <v>3</v>
      </c>
      <c r="F34" s="4">
        <v>0</v>
      </c>
      <c r="I34" s="21"/>
      <c r="J34" s="22"/>
      <c r="K34" s="22"/>
      <c r="L34" s="19"/>
      <c r="M34" s="19"/>
      <c r="N34" s="19"/>
    </row>
    <row r="35" spans="1:14" x14ac:dyDescent="0.2">
      <c r="A35" s="3" t="s">
        <v>34</v>
      </c>
      <c r="B35" s="18">
        <v>54</v>
      </c>
      <c r="C35" s="18">
        <v>18</v>
      </c>
      <c r="D35" s="4">
        <v>72</v>
      </c>
      <c r="E35" s="4">
        <v>1</v>
      </c>
      <c r="F35" s="4">
        <v>1</v>
      </c>
      <c r="I35" s="21"/>
      <c r="J35" s="22"/>
      <c r="K35" s="22"/>
      <c r="L35" s="19"/>
      <c r="M35" s="19"/>
      <c r="N35" s="19"/>
    </row>
    <row r="36" spans="1:14" x14ac:dyDescent="0.2">
      <c r="A36" s="3" t="s">
        <v>41</v>
      </c>
      <c r="B36" s="18">
        <v>39</v>
      </c>
      <c r="C36" s="18">
        <v>23</v>
      </c>
      <c r="D36" s="4">
        <v>62</v>
      </c>
      <c r="E36" s="4">
        <v>5</v>
      </c>
      <c r="F36" s="4">
        <v>1</v>
      </c>
      <c r="I36" s="21"/>
      <c r="J36" s="22"/>
      <c r="K36" s="22"/>
      <c r="L36" s="19"/>
      <c r="M36" s="19"/>
      <c r="N36" s="19"/>
    </row>
    <row r="37" spans="1:14" x14ac:dyDescent="0.2">
      <c r="A37" s="3" t="s">
        <v>39</v>
      </c>
      <c r="B37" s="18">
        <v>14</v>
      </c>
      <c r="C37" s="18">
        <v>34</v>
      </c>
      <c r="D37" s="4">
        <v>48</v>
      </c>
      <c r="E37" s="4">
        <v>1</v>
      </c>
      <c r="F37" s="4">
        <v>0</v>
      </c>
      <c r="I37" s="21"/>
      <c r="J37" s="22"/>
      <c r="K37" s="22"/>
      <c r="L37" s="19"/>
      <c r="M37" s="19"/>
      <c r="N37" s="19"/>
    </row>
    <row r="38" spans="1:14" x14ac:dyDescent="0.2">
      <c r="A38" s="3" t="s">
        <v>42</v>
      </c>
      <c r="B38" s="18">
        <v>11</v>
      </c>
      <c r="C38" s="18">
        <v>35</v>
      </c>
      <c r="D38" s="4">
        <v>46</v>
      </c>
      <c r="E38" s="4">
        <v>1</v>
      </c>
      <c r="F38" s="4">
        <v>2</v>
      </c>
      <c r="I38" s="21"/>
      <c r="J38" s="22"/>
      <c r="K38" s="22"/>
      <c r="L38" s="19"/>
      <c r="M38" s="19"/>
      <c r="N38" s="19"/>
    </row>
    <row r="39" spans="1:14" x14ac:dyDescent="0.2">
      <c r="A39" s="3" t="s">
        <v>35</v>
      </c>
      <c r="B39" s="18">
        <v>19</v>
      </c>
      <c r="C39" s="18">
        <v>17</v>
      </c>
      <c r="D39" s="4">
        <v>36</v>
      </c>
      <c r="E39" s="4">
        <v>0</v>
      </c>
      <c r="F39" s="4">
        <v>0</v>
      </c>
      <c r="I39" s="21"/>
      <c r="J39" s="22"/>
      <c r="K39" s="22"/>
      <c r="L39" s="19"/>
      <c r="M39" s="19"/>
      <c r="N39" s="19"/>
    </row>
    <row r="40" spans="1:14" x14ac:dyDescent="0.2">
      <c r="A40" s="3" t="s">
        <v>37</v>
      </c>
      <c r="B40" s="18">
        <v>9</v>
      </c>
      <c r="C40" s="18">
        <v>10</v>
      </c>
      <c r="D40" s="4">
        <v>19</v>
      </c>
      <c r="E40" s="4">
        <v>1</v>
      </c>
      <c r="F40" s="4">
        <v>1</v>
      </c>
      <c r="I40" s="21"/>
      <c r="J40" s="22"/>
      <c r="K40" s="22"/>
      <c r="L40" s="19"/>
      <c r="M40" s="19"/>
      <c r="N40" s="19"/>
    </row>
    <row r="41" spans="1:14" x14ac:dyDescent="0.2">
      <c r="A41" s="3" t="s">
        <v>28</v>
      </c>
      <c r="B41" s="18">
        <v>2</v>
      </c>
      <c r="C41" s="18">
        <v>1</v>
      </c>
      <c r="D41" s="4">
        <v>3</v>
      </c>
      <c r="E41" s="4">
        <v>0</v>
      </c>
      <c r="F41" s="4">
        <v>0</v>
      </c>
      <c r="I41" s="21"/>
      <c r="J41" s="22"/>
      <c r="K41" s="22"/>
      <c r="L41" s="19"/>
      <c r="M41" s="19"/>
      <c r="N41" s="19"/>
    </row>
    <row r="42" spans="1:14" x14ac:dyDescent="0.2">
      <c r="A42" s="3" t="s">
        <v>54</v>
      </c>
      <c r="B42" s="18">
        <v>1</v>
      </c>
      <c r="C42" s="18">
        <v>1</v>
      </c>
      <c r="D42" s="4">
        <v>2</v>
      </c>
      <c r="E42" s="4">
        <v>0</v>
      </c>
      <c r="F42" s="4">
        <v>0</v>
      </c>
      <c r="I42" s="21"/>
      <c r="J42" s="22"/>
      <c r="K42" s="22"/>
      <c r="L42" s="19"/>
      <c r="M42" s="19"/>
      <c r="N42" s="19"/>
    </row>
    <row r="43" spans="1:14" x14ac:dyDescent="0.2">
      <c r="A43" s="3" t="s">
        <v>40</v>
      </c>
      <c r="B43" s="18">
        <v>0</v>
      </c>
      <c r="C43" s="18">
        <v>1</v>
      </c>
      <c r="D43" s="4">
        <v>1</v>
      </c>
      <c r="E43" s="4">
        <v>0</v>
      </c>
      <c r="F43" s="4">
        <v>0</v>
      </c>
      <c r="I43" s="21"/>
      <c r="J43" s="22"/>
      <c r="K43" s="22"/>
      <c r="L43" s="19"/>
      <c r="M43" s="19"/>
      <c r="N43" s="19"/>
    </row>
    <row r="44" spans="1:14" x14ac:dyDescent="0.2">
      <c r="A44" s="6" t="s">
        <v>43</v>
      </c>
      <c r="B44" s="7">
        <f>SUM(B2:B43)</f>
        <v>18556</v>
      </c>
      <c r="C44" s="7">
        <f>SUM(C2:C43)</f>
        <v>20889</v>
      </c>
      <c r="D44" s="7">
        <f>SUM(D2:D43)</f>
        <v>39445</v>
      </c>
      <c r="E44" s="7">
        <f>SUM(E2:E43)</f>
        <v>703</v>
      </c>
      <c r="F44" s="7">
        <f>SUM(F2:F43)</f>
        <v>534</v>
      </c>
    </row>
    <row r="49" spans="1:6" x14ac:dyDescent="0.2">
      <c r="A49" s="25" t="s">
        <v>52</v>
      </c>
      <c r="B49" s="26"/>
      <c r="C49" s="26"/>
      <c r="D49" s="26"/>
      <c r="E49" s="26"/>
      <c r="F49" s="26"/>
    </row>
    <row r="50" spans="1:6" ht="32" x14ac:dyDescent="0.2">
      <c r="A50" s="1"/>
      <c r="B50" s="16" t="s">
        <v>48</v>
      </c>
      <c r="C50" s="16" t="s">
        <v>49</v>
      </c>
      <c r="D50" s="16" t="s">
        <v>43</v>
      </c>
      <c r="E50" s="16" t="s">
        <v>50</v>
      </c>
      <c r="F50" s="16" t="s">
        <v>51</v>
      </c>
    </row>
    <row r="51" spans="1:6" ht="16" x14ac:dyDescent="0.2">
      <c r="A51" s="15" t="s">
        <v>44</v>
      </c>
      <c r="B51" s="23">
        <v>878</v>
      </c>
      <c r="C51" s="23">
        <v>733</v>
      </c>
      <c r="D51" s="20">
        <v>1611</v>
      </c>
      <c r="E51" s="20">
        <v>33</v>
      </c>
      <c r="F51" s="20">
        <v>19</v>
      </c>
    </row>
    <row r="52" spans="1:6" ht="16" x14ac:dyDescent="0.2">
      <c r="A52" s="15" t="s">
        <v>45</v>
      </c>
      <c r="B52" s="23">
        <v>17518</v>
      </c>
      <c r="C52" s="23">
        <v>19923</v>
      </c>
      <c r="D52" s="20">
        <v>37441</v>
      </c>
      <c r="E52" s="20">
        <v>669</v>
      </c>
      <c r="F52" s="20">
        <v>507</v>
      </c>
    </row>
    <row r="53" spans="1:6" ht="16" x14ac:dyDescent="0.2">
      <c r="A53" s="15" t="s">
        <v>46</v>
      </c>
      <c r="B53" s="23">
        <v>160</v>
      </c>
      <c r="C53" s="23">
        <v>233</v>
      </c>
      <c r="D53" s="20">
        <v>393</v>
      </c>
      <c r="E53" s="20">
        <v>1</v>
      </c>
      <c r="F53" s="20">
        <v>8</v>
      </c>
    </row>
    <row r="54" spans="1:6" x14ac:dyDescent="0.2">
      <c r="A54" s="11" t="s">
        <v>43</v>
      </c>
      <c r="B54" s="17">
        <f>SUBTOTAL(9,B51:B53)</f>
        <v>18556</v>
      </c>
      <c r="C54" s="17">
        <f>SUBTOTAL(9,C51:C53)</f>
        <v>20889</v>
      </c>
      <c r="D54" s="17">
        <f>SUBTOTAL(9,D51:D53)</f>
        <v>39445</v>
      </c>
      <c r="E54" s="14">
        <f>SUBTOTAL(9,E51:E53)</f>
        <v>703</v>
      </c>
      <c r="F54" s="14">
        <f>SUBTOTAL(9,F51:F53)</f>
        <v>534</v>
      </c>
    </row>
    <row r="55" spans="1:6" x14ac:dyDescent="0.2">
      <c r="A55" s="12" t="s">
        <v>47</v>
      </c>
      <c r="B55" s="12"/>
      <c r="C55" s="12"/>
    </row>
  </sheetData>
  <autoFilter ref="A1:F44" xr:uid="{A5442623-EF45-4B5C-BD7B-F0C2954618B3}"/>
  <sortState xmlns:xlrd2="http://schemas.microsoft.com/office/spreadsheetml/2017/richdata2" ref="I2:N43">
    <sortCondition descending="1" ref="L2:L43"/>
  </sortState>
  <mergeCells count="1">
    <mergeCell ref="A49:F4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Lugares ofertados</vt:lpstr>
      <vt:lpstr>Aspirantes aceptados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NALLELY CARMONA GONZALEZ</dc:creator>
  <cp:keywords/>
  <dc:description/>
  <cp:lastModifiedBy>Arturo Martínez García</cp:lastModifiedBy>
  <cp:revision/>
  <dcterms:created xsi:type="dcterms:W3CDTF">2024-09-23T22:26:01Z</dcterms:created>
  <dcterms:modified xsi:type="dcterms:W3CDTF">2025-02-19T01:48:16Z</dcterms:modified>
  <cp:category/>
  <cp:contentStatus/>
</cp:coreProperties>
</file>