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rturomartinez/Desktop/2024/Datos abiertos/Anexo 4/"/>
    </mc:Choice>
  </mc:AlternateContent>
  <xr:revisionPtr revIDLastSave="0" documentId="13_ncr:1_{364CC10E-57D7-C641-B6A3-133755C18C9C}" xr6:coauthVersionLast="47" xr6:coauthVersionMax="47" xr10:uidLastSave="{00000000-0000-0000-0000-000000000000}"/>
  <bookViews>
    <workbookView xWindow="0" yWindow="500" windowWidth="29040" windowHeight="15840" xr2:uid="{9D20CD40-7686-4C51-9DA2-995E1F80DBDE}"/>
  </bookViews>
  <sheets>
    <sheet name="Lugares ofertados" sheetId="2" r:id="rId1"/>
    <sheet name="Aspirantes aceptados" sheetId="8" r:id="rId2"/>
  </sheets>
  <definedNames>
    <definedName name="_xlnm._FilterDatabase" localSheetId="1" hidden="1">'Aspirantes aceptados'!$A$1:$F$40</definedName>
    <definedName name="_xlnm._FilterDatabase" localSheetId="0" hidden="1">'Lugares ofertados'!$A$1:$C$40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8" l="1"/>
  <c r="E50" i="8"/>
  <c r="D50" i="8"/>
  <c r="C50" i="8"/>
  <c r="B50" i="8"/>
  <c r="F40" i="8"/>
  <c r="E40" i="8"/>
  <c r="D40" i="8"/>
  <c r="C40" i="8"/>
  <c r="B40" i="8"/>
  <c r="B49" i="2" l="1"/>
  <c r="B40" i="2"/>
  <c r="C39" i="2" l="1"/>
  <c r="C24" i="2"/>
  <c r="C37" i="2"/>
  <c r="C38" i="2"/>
  <c r="C33" i="2"/>
  <c r="C36" i="2"/>
  <c r="C29" i="2"/>
  <c r="C30" i="2"/>
  <c r="C31" i="2"/>
  <c r="C32" i="2"/>
  <c r="C34" i="2"/>
  <c r="C14" i="2"/>
  <c r="C12" i="2"/>
  <c r="C27" i="2"/>
  <c r="C28" i="2"/>
  <c r="C35" i="2"/>
  <c r="C3" i="2"/>
  <c r="C11" i="2"/>
  <c r="C21" i="2"/>
  <c r="C4" i="2"/>
  <c r="C13" i="2"/>
  <c r="C22" i="2"/>
  <c r="C9" i="2"/>
  <c r="C10" i="2"/>
  <c r="C5" i="2"/>
  <c r="C15" i="2"/>
  <c r="C23" i="2"/>
  <c r="C18" i="2"/>
  <c r="C19" i="2"/>
  <c r="C2" i="2"/>
  <c r="C6" i="2"/>
  <c r="C16" i="2"/>
  <c r="C25" i="2"/>
  <c r="C8" i="2"/>
  <c r="C20" i="2"/>
  <c r="C7" i="2"/>
  <c r="C17" i="2"/>
  <c r="C26" i="2"/>
  <c r="C40" i="2" l="1"/>
</calcChain>
</file>

<file path=xl/sharedStrings.xml><?xml version="1.0" encoding="utf-8"?>
<sst xmlns="http://schemas.openxmlformats.org/spreadsheetml/2006/main" count="104" uniqueCount="51">
  <si>
    <t>Programa Educativo</t>
  </si>
  <si>
    <t>%</t>
  </si>
  <si>
    <t>Lic. en Gestión y Administración de PyME</t>
  </si>
  <si>
    <t>Ing. en Desarrollo de Software</t>
  </si>
  <si>
    <t>Lic. en Mercadotecnia Internacional</t>
  </si>
  <si>
    <t>Lic. en Seguridad Pública</t>
  </si>
  <si>
    <t>Lic. en Administración de Empresas Turísticas</t>
  </si>
  <si>
    <t>Ing. en Telemática</t>
  </si>
  <si>
    <t>Ing. en Logística y Transporte</t>
  </si>
  <si>
    <t>Lic. en Matemáticas</t>
  </si>
  <si>
    <t>Ing. en Energías Renovables</t>
  </si>
  <si>
    <t>Lic. en Desarrollo Comunitario</t>
  </si>
  <si>
    <t>Ing. en Biotecnología</t>
  </si>
  <si>
    <t>Ing. en Tecnología Ambiental</t>
  </si>
  <si>
    <t>TSU en Desarrollo de Software</t>
  </si>
  <si>
    <t>TSU en Gestión y Administración de PyME</t>
  </si>
  <si>
    <t>TSU en Seguridad Pública</t>
  </si>
  <si>
    <t>TSU en Telemática</t>
  </si>
  <si>
    <t>TSU en Mercadotecnia Internacional</t>
  </si>
  <si>
    <t>TSU en Logística y Transporte</t>
  </si>
  <si>
    <t>TSU en Administración de Empresas Turísticas</t>
  </si>
  <si>
    <t>TSU en Desarrollo Comunitario</t>
  </si>
  <si>
    <t>TSU en Energías Renovables</t>
  </si>
  <si>
    <t>TSU en Biotecnología</t>
  </si>
  <si>
    <t>TSU en Matemáticas</t>
  </si>
  <si>
    <t>TSU en Tecnología Ambiental</t>
  </si>
  <si>
    <t>Total</t>
  </si>
  <si>
    <t>TSU</t>
  </si>
  <si>
    <t>Licenciatura e Ingeniería</t>
  </si>
  <si>
    <t>Fuente: Sistema de Estadística 911, SEP.</t>
  </si>
  <si>
    <t>Hombres</t>
  </si>
  <si>
    <t>Mujeres</t>
  </si>
  <si>
    <t>Discapacidad</t>
  </si>
  <si>
    <t>Lugares ofertados</t>
  </si>
  <si>
    <t>Aspirantes aceptados</t>
  </si>
  <si>
    <t>TSU en Proyectos Sociales</t>
  </si>
  <si>
    <t>TSU en Urgencias Médicas</t>
  </si>
  <si>
    <t>Lic. en Políticas y Proyectos Sociales</t>
  </si>
  <si>
    <t>Lic. en Gestión Territorial</t>
  </si>
  <si>
    <t>Lic. en Enseñanza de las Matemáticas</t>
  </si>
  <si>
    <t>Lic. en Administración y Gestión Pública</t>
  </si>
  <si>
    <t>Lic. en Gerencia de Servicios de Salud</t>
  </si>
  <si>
    <t>Lic. en Derecho</t>
  </si>
  <si>
    <t>Lic. en Nutrición Aplicada</t>
  </si>
  <si>
    <t>Lic. en Promoción y Educación para la Salud</t>
  </si>
  <si>
    <t>TSU en Promoción de la Salud</t>
  </si>
  <si>
    <t>TSU en Gestión de Servicios de Salud</t>
  </si>
  <si>
    <t xml:space="preserve"> Lengua Indigena</t>
  </si>
  <si>
    <t>Esp. en Enseñanza de la Historia de México</t>
  </si>
  <si>
    <t>Posgrado</t>
  </si>
  <si>
    <t>Mtr. en Seguridad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</si>
</sst>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sz val="11"/>
      <color rgb="FF000000"/>
      <name val="Montserrat"/>
    </font>
    <font>
      <sz val="11"/>
      <name val="Montserrat"/>
    </font>
  </fonts>
  <fills count="5">
    <fill>
      <patternFill patternType="none"/>
    </fill>
    <fill>
      <patternFill patternType="gray125"/>
    </fill>
    <fill>
      <patternFill patternType="solid">
        <fgColor rgb="FF235B4E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right" vertical="center"/>
    </xf>
    <xf numFmtId="3" fontId="4" fillId="0" borderId="1" xfId="0" applyNumberFormat="1" applyFont="1" applyBorder="1" applyAlignment="1">
      <alignment vertical="center"/>
    </xf>
    <xf numFmtId="10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5" fillId="0" borderId="4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9002-3735-4104-87F5-B8044462AD67}">
  <dimension ref="A1:G50"/>
  <sheetViews>
    <sheetView showGridLines="0" tabSelected="1" topLeftCell="A18" zoomScale="110" zoomScaleNormal="110" workbookViewId="0">
      <selection activeCell="G42" sqref="G42"/>
    </sheetView>
  </sheetViews>
  <sheetFormatPr baseColWidth="10" defaultColWidth="10.83203125" defaultRowHeight="15" x14ac:dyDescent="0.2"/>
  <cols>
    <col min="1" max="1" width="51.6640625" style="2" customWidth="1"/>
    <col min="2" max="2" width="14" style="13" customWidth="1"/>
    <col min="3" max="3" width="11.83203125" style="13" customWidth="1"/>
    <col min="4" max="4" width="10.83203125" style="2" customWidth="1"/>
    <col min="5" max="5" width="10.83203125" style="2"/>
    <col min="6" max="6" width="6.1640625" style="2" customWidth="1"/>
    <col min="7" max="16384" width="10.83203125" style="2"/>
  </cols>
  <sheetData>
    <row r="1" spans="1:7" ht="32" x14ac:dyDescent="0.2">
      <c r="A1" s="1" t="s">
        <v>0</v>
      </c>
      <c r="B1" s="1" t="s">
        <v>33</v>
      </c>
      <c r="C1" s="1" t="s">
        <v>1</v>
      </c>
    </row>
    <row r="2" spans="1:7" x14ac:dyDescent="0.2">
      <c r="A2" s="3" t="s">
        <v>2</v>
      </c>
      <c r="B2" s="4">
        <v>18117</v>
      </c>
      <c r="C2" s="5">
        <f t="shared" ref="C2:C39" si="0">(B2/$B$40)*100%</f>
        <v>0.13009945782916232</v>
      </c>
      <c r="F2" s="20"/>
      <c r="G2" s="21"/>
    </row>
    <row r="3" spans="1:7" x14ac:dyDescent="0.2">
      <c r="A3" s="3" t="s">
        <v>43</v>
      </c>
      <c r="B3" s="4">
        <v>11632</v>
      </c>
      <c r="C3" s="5">
        <f t="shared" si="0"/>
        <v>8.353021435496033E-2</v>
      </c>
      <c r="F3" s="20"/>
      <c r="G3" s="21"/>
    </row>
    <row r="4" spans="1:7" x14ac:dyDescent="0.2">
      <c r="A4" s="3" t="s">
        <v>3</v>
      </c>
      <c r="B4" s="4">
        <v>11207</v>
      </c>
      <c r="C4" s="5">
        <f t="shared" si="0"/>
        <v>8.0478259308462891E-2</v>
      </c>
      <c r="F4" s="20"/>
      <c r="G4" s="21"/>
    </row>
    <row r="5" spans="1:7" x14ac:dyDescent="0.2">
      <c r="A5" s="3" t="s">
        <v>42</v>
      </c>
      <c r="B5" s="4">
        <v>11103</v>
      </c>
      <c r="C5" s="5">
        <f t="shared" si="0"/>
        <v>7.9731427955908221E-2</v>
      </c>
      <c r="F5" s="20"/>
      <c r="G5" s="21"/>
    </row>
    <row r="6" spans="1:7" x14ac:dyDescent="0.2">
      <c r="A6" s="3" t="s">
        <v>4</v>
      </c>
      <c r="B6" s="4">
        <v>10395</v>
      </c>
      <c r="C6" s="5">
        <f t="shared" si="0"/>
        <v>7.464722990197839E-2</v>
      </c>
      <c r="F6" s="20"/>
      <c r="G6" s="21"/>
    </row>
    <row r="7" spans="1:7" x14ac:dyDescent="0.2">
      <c r="A7" s="3" t="s">
        <v>6</v>
      </c>
      <c r="B7" s="4">
        <v>9036</v>
      </c>
      <c r="C7" s="5">
        <f t="shared" si="0"/>
        <v>6.4888154823884242E-2</v>
      </c>
      <c r="F7" s="20"/>
      <c r="G7" s="21"/>
    </row>
    <row r="8" spans="1:7" x14ac:dyDescent="0.2">
      <c r="A8" s="3" t="s">
        <v>5</v>
      </c>
      <c r="B8" s="4">
        <v>7756</v>
      </c>
      <c r="C8" s="5">
        <f t="shared" si="0"/>
        <v>5.5696384330903737E-2</v>
      </c>
      <c r="F8" s="20"/>
      <c r="G8" s="21"/>
    </row>
    <row r="9" spans="1:7" x14ac:dyDescent="0.2">
      <c r="A9" s="3" t="s">
        <v>8</v>
      </c>
      <c r="B9" s="4">
        <v>6233</v>
      </c>
      <c r="C9" s="5">
        <f t="shared" si="0"/>
        <v>4.4759613658396466E-2</v>
      </c>
      <c r="F9" s="20"/>
      <c r="G9" s="21"/>
    </row>
    <row r="10" spans="1:7" x14ac:dyDescent="0.2">
      <c r="A10" s="3" t="s">
        <v>37</v>
      </c>
      <c r="B10" s="4">
        <v>5577</v>
      </c>
      <c r="C10" s="5">
        <f t="shared" si="0"/>
        <v>4.0048831280743956E-2</v>
      </c>
      <c r="F10" s="20"/>
      <c r="G10" s="21"/>
    </row>
    <row r="11" spans="1:7" x14ac:dyDescent="0.2">
      <c r="A11" s="3" t="s">
        <v>10</v>
      </c>
      <c r="B11" s="4">
        <v>5137</v>
      </c>
      <c r="C11" s="5">
        <f t="shared" si="0"/>
        <v>3.688916017378191E-2</v>
      </c>
      <c r="F11" s="20"/>
      <c r="G11" s="21"/>
    </row>
    <row r="12" spans="1:7" x14ac:dyDescent="0.2">
      <c r="A12" s="3" t="s">
        <v>12</v>
      </c>
      <c r="B12" s="4">
        <v>4448</v>
      </c>
      <c r="C12" s="5">
        <f t="shared" si="0"/>
        <v>3.1941402463107248E-2</v>
      </c>
      <c r="F12" s="20"/>
      <c r="G12" s="21"/>
    </row>
    <row r="13" spans="1:7" x14ac:dyDescent="0.2">
      <c r="A13" s="3" t="s">
        <v>41</v>
      </c>
      <c r="B13" s="4">
        <v>4115</v>
      </c>
      <c r="C13" s="5">
        <f t="shared" si="0"/>
        <v>2.9550105920792789E-2</v>
      </c>
      <c r="F13" s="20"/>
      <c r="G13" s="21"/>
    </row>
    <row r="14" spans="1:7" x14ac:dyDescent="0.2">
      <c r="A14" s="3" t="s">
        <v>7</v>
      </c>
      <c r="B14" s="4">
        <v>3903</v>
      </c>
      <c r="C14" s="5">
        <f t="shared" si="0"/>
        <v>2.8027718932892895E-2</v>
      </c>
      <c r="F14" s="20"/>
      <c r="G14" s="21"/>
    </row>
    <row r="15" spans="1:7" x14ac:dyDescent="0.2">
      <c r="A15" s="3" t="s">
        <v>9</v>
      </c>
      <c r="B15" s="4">
        <v>3636</v>
      </c>
      <c r="C15" s="5">
        <f t="shared" si="0"/>
        <v>2.6110373056622744E-2</v>
      </c>
      <c r="F15" s="20"/>
      <c r="G15" s="21"/>
    </row>
    <row r="16" spans="1:7" x14ac:dyDescent="0.2">
      <c r="A16" s="3" t="s">
        <v>39</v>
      </c>
      <c r="B16" s="4">
        <v>3636</v>
      </c>
      <c r="C16" s="5">
        <f t="shared" si="0"/>
        <v>2.6110373056622744E-2</v>
      </c>
      <c r="F16" s="20"/>
      <c r="G16" s="21"/>
    </row>
    <row r="17" spans="1:7" x14ac:dyDescent="0.2">
      <c r="A17" s="3" t="s">
        <v>44</v>
      </c>
      <c r="B17" s="4">
        <v>3070</v>
      </c>
      <c r="C17" s="5">
        <f t="shared" si="0"/>
        <v>2.2045887041757927E-2</v>
      </c>
      <c r="F17" s="20"/>
      <c r="G17" s="21"/>
    </row>
    <row r="18" spans="1:7" x14ac:dyDescent="0.2">
      <c r="A18" s="3" t="s">
        <v>13</v>
      </c>
      <c r="B18" s="4">
        <v>2719</v>
      </c>
      <c r="C18" s="5">
        <f t="shared" si="0"/>
        <v>1.952533122688593E-2</v>
      </c>
      <c r="F18" s="20"/>
      <c r="G18" s="21"/>
    </row>
    <row r="19" spans="1:7" x14ac:dyDescent="0.2">
      <c r="A19" s="3" t="s">
        <v>40</v>
      </c>
      <c r="B19" s="4">
        <v>2719</v>
      </c>
      <c r="C19" s="5">
        <f t="shared" si="0"/>
        <v>1.952533122688593E-2</v>
      </c>
      <c r="F19" s="20"/>
      <c r="G19" s="21"/>
    </row>
    <row r="20" spans="1:7" x14ac:dyDescent="0.2">
      <c r="A20" s="3" t="s">
        <v>11</v>
      </c>
      <c r="B20" s="4">
        <v>2572</v>
      </c>
      <c r="C20" s="5">
        <f t="shared" si="0"/>
        <v>1.8469713834332699E-2</v>
      </c>
      <c r="F20" s="20"/>
      <c r="G20" s="21"/>
    </row>
    <row r="21" spans="1:7" x14ac:dyDescent="0.2">
      <c r="A21" s="3" t="s">
        <v>36</v>
      </c>
      <c r="B21" s="4">
        <v>2534</v>
      </c>
      <c r="C21" s="5">
        <f t="shared" si="0"/>
        <v>1.819683314782234E-2</v>
      </c>
      <c r="F21" s="20"/>
      <c r="G21" s="21"/>
    </row>
    <row r="22" spans="1:7" x14ac:dyDescent="0.2">
      <c r="A22" s="3" t="s">
        <v>14</v>
      </c>
      <c r="B22" s="4">
        <v>1266</v>
      </c>
      <c r="C22" s="5">
        <f t="shared" si="0"/>
        <v>9.0912355032135295E-3</v>
      </c>
      <c r="F22" s="20"/>
      <c r="G22" s="21"/>
    </row>
    <row r="23" spans="1:7" x14ac:dyDescent="0.2">
      <c r="A23" s="3" t="s">
        <v>15</v>
      </c>
      <c r="B23" s="4">
        <v>1185</v>
      </c>
      <c r="C23" s="5">
        <f t="shared" si="0"/>
        <v>8.5095687767046072E-3</v>
      </c>
      <c r="F23" s="20"/>
      <c r="G23" s="21"/>
    </row>
    <row r="24" spans="1:7" x14ac:dyDescent="0.2">
      <c r="A24" s="3" t="s">
        <v>50</v>
      </c>
      <c r="B24" s="4">
        <v>793</v>
      </c>
      <c r="C24" s="5">
        <f t="shared" si="0"/>
        <v>5.6945890632293279E-3</v>
      </c>
      <c r="F24" s="20"/>
      <c r="G24" s="21"/>
    </row>
    <row r="25" spans="1:7" x14ac:dyDescent="0.2">
      <c r="A25" s="3" t="s">
        <v>19</v>
      </c>
      <c r="B25" s="4">
        <v>715</v>
      </c>
      <c r="C25" s="5">
        <f t="shared" si="0"/>
        <v>5.1344655488133285E-3</v>
      </c>
      <c r="F25" s="20"/>
      <c r="G25" s="21"/>
    </row>
    <row r="26" spans="1:7" x14ac:dyDescent="0.2">
      <c r="A26" s="3" t="s">
        <v>20</v>
      </c>
      <c r="B26" s="4">
        <v>646</v>
      </c>
      <c r="C26" s="5">
        <f t="shared" si="0"/>
        <v>4.6389716706760975E-3</v>
      </c>
      <c r="F26" s="20"/>
      <c r="G26" s="21"/>
    </row>
    <row r="27" spans="1:7" x14ac:dyDescent="0.2">
      <c r="A27" s="3" t="s">
        <v>38</v>
      </c>
      <c r="B27" s="4">
        <v>585</v>
      </c>
      <c r="C27" s="5">
        <f t="shared" si="0"/>
        <v>4.2009263581199961E-3</v>
      </c>
      <c r="F27" s="20"/>
      <c r="G27" s="21"/>
    </row>
    <row r="28" spans="1:7" x14ac:dyDescent="0.2">
      <c r="A28" s="3" t="s">
        <v>16</v>
      </c>
      <c r="B28" s="4">
        <v>574</v>
      </c>
      <c r="C28" s="5">
        <f t="shared" si="0"/>
        <v>4.1219345804459446E-3</v>
      </c>
      <c r="F28" s="20"/>
      <c r="G28" s="21"/>
    </row>
    <row r="29" spans="1:7" x14ac:dyDescent="0.2">
      <c r="A29" s="3" t="s">
        <v>22</v>
      </c>
      <c r="B29" s="4">
        <v>567</v>
      </c>
      <c r="C29" s="5">
        <f t="shared" si="0"/>
        <v>4.0716670855624575E-3</v>
      </c>
      <c r="F29" s="20"/>
      <c r="G29" s="21"/>
    </row>
    <row r="30" spans="1:7" x14ac:dyDescent="0.2">
      <c r="A30" s="3" t="s">
        <v>18</v>
      </c>
      <c r="B30" s="4">
        <v>552</v>
      </c>
      <c r="C30" s="5">
        <f t="shared" si="0"/>
        <v>3.9639510250978425E-3</v>
      </c>
      <c r="F30" s="20"/>
      <c r="G30" s="21"/>
    </row>
    <row r="31" spans="1:7" x14ac:dyDescent="0.2">
      <c r="A31" s="3" t="s">
        <v>23</v>
      </c>
      <c r="B31" s="4">
        <v>466</v>
      </c>
      <c r="C31" s="5">
        <f t="shared" si="0"/>
        <v>3.3463789451007144E-3</v>
      </c>
      <c r="F31" s="20"/>
      <c r="G31" s="21"/>
    </row>
    <row r="32" spans="1:7" x14ac:dyDescent="0.2">
      <c r="A32" s="3" t="s">
        <v>17</v>
      </c>
      <c r="B32" s="4">
        <v>440</v>
      </c>
      <c r="C32" s="5">
        <f t="shared" si="0"/>
        <v>3.1596711069620479E-3</v>
      </c>
      <c r="F32" s="20"/>
      <c r="G32" s="21"/>
    </row>
    <row r="33" spans="1:7" x14ac:dyDescent="0.2">
      <c r="A33" s="3" t="s">
        <v>25</v>
      </c>
      <c r="B33" s="4">
        <v>356</v>
      </c>
      <c r="C33" s="5">
        <f t="shared" si="0"/>
        <v>2.5564611683602024E-3</v>
      </c>
      <c r="F33" s="20"/>
      <c r="G33" s="21"/>
    </row>
    <row r="34" spans="1:7" x14ac:dyDescent="0.2">
      <c r="A34" s="3" t="s">
        <v>35</v>
      </c>
      <c r="B34" s="4">
        <v>329</v>
      </c>
      <c r="C34" s="5">
        <f t="shared" si="0"/>
        <v>2.3625722595238948E-3</v>
      </c>
      <c r="F34" s="20"/>
      <c r="G34" s="21"/>
    </row>
    <row r="35" spans="1:7" x14ac:dyDescent="0.2">
      <c r="A35" s="3" t="s">
        <v>24</v>
      </c>
      <c r="B35" s="4">
        <v>307</v>
      </c>
      <c r="C35" s="5">
        <f t="shared" si="0"/>
        <v>2.2045887041757927E-3</v>
      </c>
      <c r="F35" s="20"/>
      <c r="G35" s="21"/>
    </row>
    <row r="36" spans="1:7" x14ac:dyDescent="0.2">
      <c r="A36" s="3" t="s">
        <v>46</v>
      </c>
      <c r="B36" s="4">
        <v>287</v>
      </c>
      <c r="C36" s="5">
        <f t="shared" si="0"/>
        <v>2.0609672902229723E-3</v>
      </c>
      <c r="F36" s="20"/>
      <c r="G36" s="21"/>
    </row>
    <row r="37" spans="1:7" x14ac:dyDescent="0.2">
      <c r="A37" s="3" t="s">
        <v>45</v>
      </c>
      <c r="B37" s="4">
        <v>236</v>
      </c>
      <c r="C37" s="5">
        <f t="shared" si="0"/>
        <v>1.6947326846432802E-3</v>
      </c>
      <c r="F37" s="20"/>
      <c r="G37" s="21"/>
    </row>
    <row r="38" spans="1:7" x14ac:dyDescent="0.2">
      <c r="A38" s="3" t="s">
        <v>21</v>
      </c>
      <c r="B38" s="4">
        <v>235</v>
      </c>
      <c r="C38" s="5">
        <f t="shared" si="0"/>
        <v>1.6875516139456394E-3</v>
      </c>
      <c r="F38" s="20"/>
      <c r="G38" s="21"/>
    </row>
    <row r="39" spans="1:7" x14ac:dyDescent="0.2">
      <c r="A39" s="3" t="s">
        <v>48</v>
      </c>
      <c r="B39" s="4">
        <v>171</v>
      </c>
      <c r="C39" s="5">
        <f t="shared" si="0"/>
        <v>1.227963089296614E-3</v>
      </c>
      <c r="F39" s="20"/>
      <c r="G39" s="21"/>
    </row>
    <row r="40" spans="1:7" x14ac:dyDescent="0.2">
      <c r="A40" s="6" t="s">
        <v>26</v>
      </c>
      <c r="B40" s="7">
        <f>SUM(B2:B39)</f>
        <v>139255</v>
      </c>
      <c r="C40" s="8">
        <f>SUM(C2:C39)</f>
        <v>1</v>
      </c>
    </row>
    <row r="45" spans="1:7" x14ac:dyDescent="0.2">
      <c r="A45" s="23" t="s">
        <v>33</v>
      </c>
      <c r="B45" s="23"/>
      <c r="C45" s="2"/>
    </row>
    <row r="46" spans="1:7" ht="16" x14ac:dyDescent="0.2">
      <c r="A46" s="9" t="s">
        <v>27</v>
      </c>
      <c r="B46" s="10">
        <v>10695</v>
      </c>
      <c r="C46" s="2"/>
    </row>
    <row r="47" spans="1:7" ht="16" x14ac:dyDescent="0.2">
      <c r="A47" s="9" t="s">
        <v>28</v>
      </c>
      <c r="B47" s="10">
        <v>127596</v>
      </c>
      <c r="C47" s="2"/>
    </row>
    <row r="48" spans="1:7" ht="16" x14ac:dyDescent="0.2">
      <c r="A48" s="9" t="s">
        <v>49</v>
      </c>
      <c r="B48" s="10">
        <v>964</v>
      </c>
      <c r="C48" s="2"/>
    </row>
    <row r="49" spans="1:3" x14ac:dyDescent="0.2">
      <c r="A49" s="11" t="s">
        <v>26</v>
      </c>
      <c r="B49" s="7">
        <f>SUM(B46:B48)</f>
        <v>139255</v>
      </c>
      <c r="C49" s="2"/>
    </row>
    <row r="50" spans="1:3" x14ac:dyDescent="0.2">
      <c r="A50" s="12" t="s">
        <v>29</v>
      </c>
    </row>
  </sheetData>
  <autoFilter ref="A1:C40" xr:uid="{D78B9002-3735-4104-87F5-B8044462AD67}"/>
  <sortState xmlns:xlrd2="http://schemas.microsoft.com/office/spreadsheetml/2017/richdata2" ref="F2:G39">
    <sortCondition descending="1" ref="G2:G39"/>
  </sortState>
  <mergeCells count="1">
    <mergeCell ref="A45:B45"/>
  </mergeCells>
  <conditionalFormatting sqref="C2:C39">
    <cfRule type="dataBar" priority="6">
      <dataBar>
        <cfvo type="min"/>
        <cfvo type="max"/>
        <color rgb="FFBC955C"/>
      </dataBar>
      <extLst>
        <ext xmlns:x14="http://schemas.microsoft.com/office/spreadsheetml/2009/9/main" uri="{B025F937-C7B1-47D3-B67F-A62EFF666E3E}">
          <x14:id>{E0B296DB-67C6-480B-919C-6412CB0CA570}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0B296DB-67C6-480B-919C-6412CB0CA5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C2:C39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30FE3-7CBC-4E0D-9BA0-4CFC1FE26A74}">
  <dimension ref="A1:F51"/>
  <sheetViews>
    <sheetView showGridLines="0" topLeftCell="A27" zoomScaleNormal="100" workbookViewId="0">
      <selection activeCell="O40" sqref="O40"/>
    </sheetView>
  </sheetViews>
  <sheetFormatPr baseColWidth="10" defaultColWidth="10.83203125" defaultRowHeight="15" x14ac:dyDescent="0.2"/>
  <cols>
    <col min="1" max="1" width="51.6640625" style="2" customWidth="1"/>
    <col min="2" max="3" width="17.1640625" style="2" customWidth="1"/>
    <col min="4" max="6" width="17.1640625" style="13" customWidth="1"/>
    <col min="7" max="7" width="10.83203125" style="2" customWidth="1"/>
    <col min="8" max="8" width="10.83203125" style="2"/>
    <col min="9" max="9" width="6.1640625" style="2" customWidth="1"/>
    <col min="10" max="16384" width="10.83203125" style="2"/>
  </cols>
  <sheetData>
    <row r="1" spans="1:6" ht="32" x14ac:dyDescent="0.2">
      <c r="A1" s="1" t="s">
        <v>0</v>
      </c>
      <c r="B1" s="1" t="s">
        <v>30</v>
      </c>
      <c r="C1" s="1" t="s">
        <v>31</v>
      </c>
      <c r="D1" s="1" t="s">
        <v>26</v>
      </c>
      <c r="E1" s="1" t="s">
        <v>32</v>
      </c>
      <c r="F1" s="1" t="s">
        <v>47</v>
      </c>
    </row>
    <row r="2" spans="1:6" x14ac:dyDescent="0.2">
      <c r="A2" s="3" t="s">
        <v>2</v>
      </c>
      <c r="B2" s="19">
        <v>2575</v>
      </c>
      <c r="C2" s="19">
        <v>3534</v>
      </c>
      <c r="D2" s="4">
        <v>6109</v>
      </c>
      <c r="E2" s="4">
        <v>87</v>
      </c>
      <c r="F2" s="4">
        <v>48</v>
      </c>
    </row>
    <row r="3" spans="1:6" x14ac:dyDescent="0.2">
      <c r="A3" s="3" t="s">
        <v>3</v>
      </c>
      <c r="B3" s="19">
        <v>3219</v>
      </c>
      <c r="C3" s="19">
        <v>852</v>
      </c>
      <c r="D3" s="4">
        <v>4071</v>
      </c>
      <c r="E3" s="4">
        <v>80</v>
      </c>
      <c r="F3" s="4">
        <v>43</v>
      </c>
    </row>
    <row r="4" spans="1:6" x14ac:dyDescent="0.2">
      <c r="A4" s="3" t="s">
        <v>43</v>
      </c>
      <c r="B4" s="19">
        <v>868</v>
      </c>
      <c r="C4" s="19">
        <v>3196</v>
      </c>
      <c r="D4" s="4">
        <v>4064</v>
      </c>
      <c r="E4" s="4">
        <v>69</v>
      </c>
      <c r="F4" s="4">
        <v>13</v>
      </c>
    </row>
    <row r="5" spans="1:6" x14ac:dyDescent="0.2">
      <c r="A5" s="3" t="s">
        <v>42</v>
      </c>
      <c r="B5" s="19">
        <v>1529</v>
      </c>
      <c r="C5" s="19">
        <v>1743</v>
      </c>
      <c r="D5" s="4">
        <v>3272</v>
      </c>
      <c r="E5" s="4">
        <v>66</v>
      </c>
      <c r="F5" s="4">
        <v>36</v>
      </c>
    </row>
    <row r="6" spans="1:6" x14ac:dyDescent="0.2">
      <c r="A6" s="3" t="s">
        <v>4</v>
      </c>
      <c r="B6" s="19">
        <v>1385</v>
      </c>
      <c r="C6" s="19">
        <v>1678</v>
      </c>
      <c r="D6" s="4">
        <v>3063</v>
      </c>
      <c r="E6" s="4">
        <v>37</v>
      </c>
      <c r="F6" s="4">
        <v>17</v>
      </c>
    </row>
    <row r="7" spans="1:6" x14ac:dyDescent="0.2">
      <c r="A7" s="3" t="s">
        <v>6</v>
      </c>
      <c r="B7" s="19">
        <v>792</v>
      </c>
      <c r="C7" s="19">
        <v>1567</v>
      </c>
      <c r="D7" s="4">
        <v>2359</v>
      </c>
      <c r="E7" s="4">
        <v>22</v>
      </c>
      <c r="F7" s="4">
        <v>23</v>
      </c>
    </row>
    <row r="8" spans="1:6" x14ac:dyDescent="0.2">
      <c r="A8" s="3" t="s">
        <v>5</v>
      </c>
      <c r="B8" s="19">
        <v>1553</v>
      </c>
      <c r="C8" s="19">
        <v>769</v>
      </c>
      <c r="D8" s="4">
        <v>2322</v>
      </c>
      <c r="E8" s="4">
        <v>35</v>
      </c>
      <c r="F8" s="4">
        <v>20</v>
      </c>
    </row>
    <row r="9" spans="1:6" x14ac:dyDescent="0.2">
      <c r="A9" s="3" t="s">
        <v>8</v>
      </c>
      <c r="B9" s="19">
        <v>1296</v>
      </c>
      <c r="C9" s="19">
        <v>624</v>
      </c>
      <c r="D9" s="4">
        <v>1920</v>
      </c>
      <c r="E9" s="4">
        <v>37</v>
      </c>
      <c r="F9" s="4">
        <v>10</v>
      </c>
    </row>
    <row r="10" spans="1:6" x14ac:dyDescent="0.2">
      <c r="A10" s="3" t="s">
        <v>10</v>
      </c>
      <c r="B10" s="19">
        <v>1421</v>
      </c>
      <c r="C10" s="19">
        <v>321</v>
      </c>
      <c r="D10" s="4">
        <v>1742</v>
      </c>
      <c r="E10" s="4">
        <v>32</v>
      </c>
      <c r="F10" s="4">
        <v>27</v>
      </c>
    </row>
    <row r="11" spans="1:6" x14ac:dyDescent="0.2">
      <c r="A11" s="3" t="s">
        <v>37</v>
      </c>
      <c r="B11" s="19">
        <v>734</v>
      </c>
      <c r="C11" s="19">
        <v>854</v>
      </c>
      <c r="D11" s="4">
        <v>1588</v>
      </c>
      <c r="E11" s="4">
        <v>26</v>
      </c>
      <c r="F11" s="4">
        <v>21</v>
      </c>
    </row>
    <row r="12" spans="1:6" x14ac:dyDescent="0.2">
      <c r="A12" s="3" t="s">
        <v>7</v>
      </c>
      <c r="B12" s="19">
        <v>1242</v>
      </c>
      <c r="C12" s="19">
        <v>271</v>
      </c>
      <c r="D12" s="4">
        <v>1513</v>
      </c>
      <c r="E12" s="4">
        <v>33</v>
      </c>
      <c r="F12" s="4">
        <v>15</v>
      </c>
    </row>
    <row r="13" spans="1:6" x14ac:dyDescent="0.2">
      <c r="A13" s="3" t="s">
        <v>12</v>
      </c>
      <c r="B13" s="19">
        <v>710</v>
      </c>
      <c r="C13" s="19">
        <v>589</v>
      </c>
      <c r="D13" s="4">
        <v>1299</v>
      </c>
      <c r="E13" s="4">
        <v>11</v>
      </c>
      <c r="F13" s="4">
        <v>16</v>
      </c>
    </row>
    <row r="14" spans="1:6" x14ac:dyDescent="0.2">
      <c r="A14" s="3" t="s">
        <v>41</v>
      </c>
      <c r="B14" s="19">
        <v>474</v>
      </c>
      <c r="C14" s="19">
        <v>757</v>
      </c>
      <c r="D14" s="4">
        <v>1231</v>
      </c>
      <c r="E14" s="4">
        <v>22</v>
      </c>
      <c r="F14" s="4">
        <v>14</v>
      </c>
    </row>
    <row r="15" spans="1:6" x14ac:dyDescent="0.2">
      <c r="A15" s="3" t="s">
        <v>40</v>
      </c>
      <c r="B15" s="19">
        <v>517</v>
      </c>
      <c r="C15" s="19">
        <v>693</v>
      </c>
      <c r="D15" s="4">
        <v>1210</v>
      </c>
      <c r="E15" s="4">
        <v>20</v>
      </c>
      <c r="F15" s="4">
        <v>11</v>
      </c>
    </row>
    <row r="16" spans="1:6" x14ac:dyDescent="0.2">
      <c r="A16" s="3" t="s">
        <v>9</v>
      </c>
      <c r="B16" s="19">
        <v>754</v>
      </c>
      <c r="C16" s="19">
        <v>416</v>
      </c>
      <c r="D16" s="4">
        <v>1170</v>
      </c>
      <c r="E16" s="4">
        <v>33</v>
      </c>
      <c r="F16" s="4">
        <v>22</v>
      </c>
    </row>
    <row r="17" spans="1:6" x14ac:dyDescent="0.2">
      <c r="A17" s="3" t="s">
        <v>13</v>
      </c>
      <c r="B17" s="19">
        <v>463</v>
      </c>
      <c r="C17" s="19">
        <v>344</v>
      </c>
      <c r="D17" s="4">
        <v>807</v>
      </c>
      <c r="E17" s="4">
        <v>13</v>
      </c>
      <c r="F17" s="4">
        <v>10</v>
      </c>
    </row>
    <row r="18" spans="1:6" x14ac:dyDescent="0.2">
      <c r="A18" s="3" t="s">
        <v>44</v>
      </c>
      <c r="B18" s="19">
        <v>165</v>
      </c>
      <c r="C18" s="19">
        <v>550</v>
      </c>
      <c r="D18" s="4">
        <v>715</v>
      </c>
      <c r="E18" s="4">
        <v>19</v>
      </c>
      <c r="F18" s="4">
        <v>13</v>
      </c>
    </row>
    <row r="19" spans="1:6" x14ac:dyDescent="0.2">
      <c r="A19" s="3" t="s">
        <v>11</v>
      </c>
      <c r="B19" s="19">
        <v>205</v>
      </c>
      <c r="C19" s="19">
        <v>486</v>
      </c>
      <c r="D19" s="4">
        <v>691</v>
      </c>
      <c r="E19" s="4">
        <v>23</v>
      </c>
      <c r="F19" s="4">
        <v>20</v>
      </c>
    </row>
    <row r="20" spans="1:6" x14ac:dyDescent="0.2">
      <c r="A20" s="3" t="s">
        <v>36</v>
      </c>
      <c r="B20" s="19">
        <v>437</v>
      </c>
      <c r="C20" s="19">
        <v>210</v>
      </c>
      <c r="D20" s="4">
        <v>647</v>
      </c>
      <c r="E20" s="4">
        <v>9</v>
      </c>
      <c r="F20" s="4">
        <v>3</v>
      </c>
    </row>
    <row r="21" spans="1:6" x14ac:dyDescent="0.2">
      <c r="A21" s="3" t="s">
        <v>39</v>
      </c>
      <c r="B21" s="19">
        <v>116</v>
      </c>
      <c r="C21" s="19">
        <v>146</v>
      </c>
      <c r="D21" s="4">
        <v>262</v>
      </c>
      <c r="E21" s="4">
        <v>7</v>
      </c>
      <c r="F21" s="4">
        <v>3</v>
      </c>
    </row>
    <row r="22" spans="1:6" x14ac:dyDescent="0.2">
      <c r="A22" s="3" t="s">
        <v>15</v>
      </c>
      <c r="B22" s="19">
        <v>116</v>
      </c>
      <c r="C22" s="19">
        <v>146</v>
      </c>
      <c r="D22" s="4">
        <v>262</v>
      </c>
      <c r="E22" s="4">
        <v>5</v>
      </c>
      <c r="F22" s="4">
        <v>0</v>
      </c>
    </row>
    <row r="23" spans="1:6" x14ac:dyDescent="0.2">
      <c r="A23" s="3" t="s">
        <v>14</v>
      </c>
      <c r="B23" s="19">
        <v>187</v>
      </c>
      <c r="C23" s="19">
        <v>56</v>
      </c>
      <c r="D23" s="4">
        <v>243</v>
      </c>
      <c r="E23" s="4">
        <v>2</v>
      </c>
      <c r="F23" s="4">
        <v>3</v>
      </c>
    </row>
    <row r="24" spans="1:6" x14ac:dyDescent="0.2">
      <c r="A24" s="3" t="s">
        <v>50</v>
      </c>
      <c r="B24" s="19">
        <v>94</v>
      </c>
      <c r="C24" s="19">
        <v>91</v>
      </c>
      <c r="D24" s="4">
        <v>185</v>
      </c>
      <c r="E24" s="4">
        <v>4</v>
      </c>
      <c r="F24" s="4">
        <v>7</v>
      </c>
    </row>
    <row r="25" spans="1:6" x14ac:dyDescent="0.2">
      <c r="A25" s="3" t="s">
        <v>38</v>
      </c>
      <c r="B25" s="19">
        <v>77</v>
      </c>
      <c r="C25" s="19">
        <v>67</v>
      </c>
      <c r="D25" s="4">
        <v>144</v>
      </c>
      <c r="E25" s="4">
        <v>2</v>
      </c>
      <c r="F25" s="4">
        <v>2</v>
      </c>
    </row>
    <row r="26" spans="1:6" x14ac:dyDescent="0.2">
      <c r="A26" s="3" t="s">
        <v>19</v>
      </c>
      <c r="B26" s="19">
        <v>94</v>
      </c>
      <c r="C26" s="19">
        <v>44</v>
      </c>
      <c r="D26" s="4">
        <v>138</v>
      </c>
      <c r="E26" s="4">
        <v>2</v>
      </c>
      <c r="F26" s="4">
        <v>2</v>
      </c>
    </row>
    <row r="27" spans="1:6" x14ac:dyDescent="0.2">
      <c r="A27" s="3" t="s">
        <v>18</v>
      </c>
      <c r="B27" s="19">
        <v>47</v>
      </c>
      <c r="C27" s="19">
        <v>64</v>
      </c>
      <c r="D27" s="4">
        <v>111</v>
      </c>
      <c r="E27" s="4">
        <v>4</v>
      </c>
      <c r="F27" s="4">
        <v>0</v>
      </c>
    </row>
    <row r="28" spans="1:6" x14ac:dyDescent="0.2">
      <c r="A28" s="3" t="s">
        <v>16</v>
      </c>
      <c r="B28" s="19">
        <v>71</v>
      </c>
      <c r="C28" s="19">
        <v>37</v>
      </c>
      <c r="D28" s="4">
        <v>108</v>
      </c>
      <c r="E28" s="4">
        <v>3</v>
      </c>
      <c r="F28" s="4">
        <v>0</v>
      </c>
    </row>
    <row r="29" spans="1:6" x14ac:dyDescent="0.2">
      <c r="A29" s="3" t="s">
        <v>22</v>
      </c>
      <c r="B29" s="19">
        <v>86</v>
      </c>
      <c r="C29" s="19">
        <v>21</v>
      </c>
      <c r="D29" s="4">
        <v>107</v>
      </c>
      <c r="E29" s="4">
        <v>5</v>
      </c>
      <c r="F29" s="4">
        <v>0</v>
      </c>
    </row>
    <row r="30" spans="1:6" x14ac:dyDescent="0.2">
      <c r="A30" s="3" t="s">
        <v>48</v>
      </c>
      <c r="B30" s="19">
        <v>51</v>
      </c>
      <c r="C30" s="19">
        <v>54</v>
      </c>
      <c r="D30" s="4">
        <v>105</v>
      </c>
      <c r="E30" s="4">
        <v>2</v>
      </c>
      <c r="F30" s="4">
        <v>4</v>
      </c>
    </row>
    <row r="31" spans="1:6" x14ac:dyDescent="0.2">
      <c r="A31" s="3" t="s">
        <v>17</v>
      </c>
      <c r="B31" s="19">
        <v>76</v>
      </c>
      <c r="C31" s="19">
        <v>17</v>
      </c>
      <c r="D31" s="4">
        <v>93</v>
      </c>
      <c r="E31" s="4">
        <v>4</v>
      </c>
      <c r="F31" s="4">
        <v>0</v>
      </c>
    </row>
    <row r="32" spans="1:6" x14ac:dyDescent="0.2">
      <c r="A32" s="3" t="s">
        <v>20</v>
      </c>
      <c r="B32" s="19">
        <v>27</v>
      </c>
      <c r="C32" s="19">
        <v>60</v>
      </c>
      <c r="D32" s="4">
        <v>87</v>
      </c>
      <c r="E32" s="4">
        <v>1</v>
      </c>
      <c r="F32" s="4">
        <v>0</v>
      </c>
    </row>
    <row r="33" spans="1:6" x14ac:dyDescent="0.2">
      <c r="A33" s="3" t="s">
        <v>23</v>
      </c>
      <c r="B33" s="19">
        <v>38</v>
      </c>
      <c r="C33" s="19">
        <v>49</v>
      </c>
      <c r="D33" s="4">
        <v>87</v>
      </c>
      <c r="E33" s="4">
        <v>7</v>
      </c>
      <c r="F33" s="4">
        <v>0</v>
      </c>
    </row>
    <row r="34" spans="1:6" x14ac:dyDescent="0.2">
      <c r="A34" s="3" t="s">
        <v>24</v>
      </c>
      <c r="B34" s="19">
        <v>43</v>
      </c>
      <c r="C34" s="19">
        <v>31</v>
      </c>
      <c r="D34" s="4">
        <v>74</v>
      </c>
      <c r="E34" s="4">
        <v>4</v>
      </c>
      <c r="F34" s="4">
        <v>0</v>
      </c>
    </row>
    <row r="35" spans="1:6" x14ac:dyDescent="0.2">
      <c r="A35" s="3" t="s">
        <v>25</v>
      </c>
      <c r="B35" s="19">
        <v>34</v>
      </c>
      <c r="C35" s="19">
        <v>26</v>
      </c>
      <c r="D35" s="4">
        <v>60</v>
      </c>
      <c r="E35" s="4">
        <v>2</v>
      </c>
      <c r="F35" s="4">
        <v>0</v>
      </c>
    </row>
    <row r="36" spans="1:6" x14ac:dyDescent="0.2">
      <c r="A36" s="3" t="s">
        <v>35</v>
      </c>
      <c r="B36" s="19">
        <v>25</v>
      </c>
      <c r="C36" s="19">
        <v>32</v>
      </c>
      <c r="D36" s="4">
        <v>57</v>
      </c>
      <c r="E36" s="4">
        <v>4</v>
      </c>
      <c r="F36" s="4">
        <v>1</v>
      </c>
    </row>
    <row r="37" spans="1:6" x14ac:dyDescent="0.2">
      <c r="A37" s="3" t="s">
        <v>46</v>
      </c>
      <c r="B37" s="19">
        <v>16</v>
      </c>
      <c r="C37" s="19">
        <v>26</v>
      </c>
      <c r="D37" s="4">
        <v>42</v>
      </c>
      <c r="E37" s="4">
        <v>1</v>
      </c>
      <c r="F37" s="4">
        <v>0</v>
      </c>
    </row>
    <row r="38" spans="1:6" x14ac:dyDescent="0.2">
      <c r="A38" s="3" t="s">
        <v>21</v>
      </c>
      <c r="B38" s="19">
        <v>16</v>
      </c>
      <c r="C38" s="19">
        <v>25</v>
      </c>
      <c r="D38" s="4">
        <v>41</v>
      </c>
      <c r="E38" s="4">
        <v>2</v>
      </c>
      <c r="F38" s="4">
        <v>2</v>
      </c>
    </row>
    <row r="39" spans="1:6" x14ac:dyDescent="0.2">
      <c r="A39" s="3" t="s">
        <v>45</v>
      </c>
      <c r="B39" s="19">
        <v>6</v>
      </c>
      <c r="C39" s="19">
        <v>27</v>
      </c>
      <c r="D39" s="4">
        <v>33</v>
      </c>
      <c r="E39" s="4">
        <v>1</v>
      </c>
      <c r="F39" s="4">
        <v>0</v>
      </c>
    </row>
    <row r="40" spans="1:6" x14ac:dyDescent="0.2">
      <c r="A40" s="6" t="s">
        <v>26</v>
      </c>
      <c r="B40" s="7">
        <f>SUM(B2:B39)</f>
        <v>21559</v>
      </c>
      <c r="C40" s="7">
        <f>SUM(C2:C39)</f>
        <v>20473</v>
      </c>
      <c r="D40" s="7">
        <f>SUM(D2:D39)</f>
        <v>42032</v>
      </c>
      <c r="E40" s="7">
        <f>SUM(E2:E39)</f>
        <v>736</v>
      </c>
      <c r="F40" s="7">
        <f>SUM(F2:F39)</f>
        <v>406</v>
      </c>
    </row>
    <row r="45" spans="1:6" x14ac:dyDescent="0.2">
      <c r="A45" s="24" t="s">
        <v>34</v>
      </c>
      <c r="B45" s="25"/>
      <c r="C45" s="25"/>
      <c r="D45" s="25"/>
      <c r="E45" s="25"/>
      <c r="F45" s="25"/>
    </row>
    <row r="46" spans="1:6" ht="32" x14ac:dyDescent="0.2">
      <c r="A46" s="1"/>
      <c r="B46" s="16" t="s">
        <v>30</v>
      </c>
      <c r="C46" s="16" t="s">
        <v>31</v>
      </c>
      <c r="D46" s="16" t="s">
        <v>26</v>
      </c>
      <c r="E46" s="16" t="s">
        <v>32</v>
      </c>
      <c r="F46" s="1" t="s">
        <v>47</v>
      </c>
    </row>
    <row r="47" spans="1:6" ht="16" x14ac:dyDescent="0.2">
      <c r="A47" s="15" t="s">
        <v>27</v>
      </c>
      <c r="B47" s="22">
        <v>1319</v>
      </c>
      <c r="C47" s="22">
        <v>871</v>
      </c>
      <c r="D47" s="18">
        <v>2190</v>
      </c>
      <c r="E47" s="18">
        <v>56</v>
      </c>
      <c r="F47" s="18">
        <v>11</v>
      </c>
    </row>
    <row r="48" spans="1:6" ht="16" x14ac:dyDescent="0.2">
      <c r="A48" s="15" t="s">
        <v>28</v>
      </c>
      <c r="B48" s="22">
        <v>20095</v>
      </c>
      <c r="C48" s="22">
        <v>19457</v>
      </c>
      <c r="D48" s="18">
        <v>39552</v>
      </c>
      <c r="E48" s="18">
        <v>674</v>
      </c>
      <c r="F48" s="18">
        <v>384</v>
      </c>
    </row>
    <row r="49" spans="1:6" ht="16" x14ac:dyDescent="0.2">
      <c r="A49" s="15" t="s">
        <v>49</v>
      </c>
      <c r="B49" s="22">
        <v>145</v>
      </c>
      <c r="C49" s="22">
        <v>145</v>
      </c>
      <c r="D49" s="18">
        <v>290</v>
      </c>
      <c r="E49" s="18">
        <v>6</v>
      </c>
      <c r="F49" s="18">
        <v>11</v>
      </c>
    </row>
    <row r="50" spans="1:6" x14ac:dyDescent="0.2">
      <c r="A50" s="11" t="s">
        <v>26</v>
      </c>
      <c r="B50" s="17">
        <f>SUBTOTAL(9,B47:B49)</f>
        <v>21559</v>
      </c>
      <c r="C50" s="17">
        <f>SUBTOTAL(9,C47:C49)</f>
        <v>20473</v>
      </c>
      <c r="D50" s="17">
        <f>SUBTOTAL(9,D47:D49)</f>
        <v>42032</v>
      </c>
      <c r="E50" s="14">
        <f>SUBTOTAL(9,E47:E49)</f>
        <v>736</v>
      </c>
      <c r="F50" s="14">
        <f>SUBTOTAL(9,F47:F49)</f>
        <v>406</v>
      </c>
    </row>
    <row r="51" spans="1:6" x14ac:dyDescent="0.2">
      <c r="A51" s="12" t="s">
        <v>29</v>
      </c>
      <c r="B51" s="12"/>
      <c r="C51" s="12"/>
    </row>
  </sheetData>
  <autoFilter ref="A1:F40" xr:uid="{A5442623-EF45-4B5C-BD7B-F0C2954618B3}"/>
  <mergeCells count="1">
    <mergeCell ref="A45:F4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Lugares ofertados</vt:lpstr>
      <vt:lpstr>Aspirantes aceptados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NALLELY CARMONA GONZALEZ</dc:creator>
  <cp:lastModifiedBy>Arturo Martínez García</cp:lastModifiedBy>
  <dcterms:created xsi:type="dcterms:W3CDTF">2024-09-23T22:26:01Z</dcterms:created>
  <dcterms:modified xsi:type="dcterms:W3CDTF">2025-02-19T01:47:41Z</dcterms:modified>
</cp:coreProperties>
</file>