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rturomartinez/Desktop/2024/Datos abiertos/Anexo 4/"/>
    </mc:Choice>
  </mc:AlternateContent>
  <xr:revisionPtr revIDLastSave="0" documentId="13_ncr:1_{A02A9324-6E8A-2B42-8933-07E8B1CB7AD5}" xr6:coauthVersionLast="47" xr6:coauthVersionMax="47" xr10:uidLastSave="{00000000-0000-0000-0000-000000000000}"/>
  <bookViews>
    <workbookView xWindow="0" yWindow="500" windowWidth="29040" windowHeight="15840" xr2:uid="{9D20CD40-7686-4C51-9DA2-995E1F80DBDE}"/>
  </bookViews>
  <sheets>
    <sheet name="Lugares ofertados" sheetId="2" r:id="rId1"/>
    <sheet name="Aspirantes aceptados" sheetId="7" r:id="rId2"/>
  </sheets>
  <definedNames>
    <definedName name="_xlnm._FilterDatabase" localSheetId="1" hidden="1">'Aspirantes aceptados'!$A$1:$E$30</definedName>
    <definedName name="_xlnm._FilterDatabase" localSheetId="0" hidden="1">'Lugares ofertados'!$A$1:$C$30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7" l="1"/>
  <c r="D39" i="7"/>
  <c r="C39" i="7"/>
  <c r="B39" i="7"/>
  <c r="E30" i="7"/>
  <c r="D30" i="7"/>
  <c r="C30" i="7"/>
  <c r="B30" i="7"/>
  <c r="B38" i="2" l="1"/>
  <c r="B30" i="2"/>
  <c r="C14" i="2" l="1"/>
  <c r="C12" i="2"/>
  <c r="C26" i="2"/>
  <c r="C27" i="2"/>
  <c r="C28" i="2"/>
  <c r="C3" i="2"/>
  <c r="C11" i="2"/>
  <c r="C21" i="2"/>
  <c r="C29" i="2"/>
  <c r="C4" i="2"/>
  <c r="C13" i="2"/>
  <c r="C22" i="2"/>
  <c r="C9" i="2"/>
  <c r="C10" i="2"/>
  <c r="C5" i="2"/>
  <c r="C15" i="2"/>
  <c r="C23" i="2"/>
  <c r="C18" i="2"/>
  <c r="C19" i="2"/>
  <c r="C2" i="2"/>
  <c r="C6" i="2"/>
  <c r="C16" i="2"/>
  <c r="C24" i="2"/>
  <c r="C8" i="2"/>
  <c r="C20" i="2"/>
  <c r="C7" i="2"/>
  <c r="C17" i="2"/>
  <c r="C25" i="2"/>
  <c r="C30" i="2" l="1"/>
</calcChain>
</file>

<file path=xl/sharedStrings.xml><?xml version="1.0" encoding="utf-8"?>
<sst xmlns="http://schemas.openxmlformats.org/spreadsheetml/2006/main" count="80" uniqueCount="39">
  <si>
    <t>Programa Educativo</t>
  </si>
  <si>
    <t>%</t>
  </si>
  <si>
    <t>Lic. en Gestión y Administración de PyME</t>
  </si>
  <si>
    <t>Ing. en Desarrollo de Software</t>
  </si>
  <si>
    <t>Lic. en Mercadotecnia Internacional</t>
  </si>
  <si>
    <t>Lic. en Seguridad Pública</t>
  </si>
  <si>
    <t>Lic. en Administración de Empresas Turísticas</t>
  </si>
  <si>
    <t>Ing. en Telemática</t>
  </si>
  <si>
    <t>Ing. en Logística y Transporte</t>
  </si>
  <si>
    <t>Lic. en Matemáticas</t>
  </si>
  <si>
    <t>Ing. en Energías Renovables</t>
  </si>
  <si>
    <t>Lic. en Desarrollo Comunitario</t>
  </si>
  <si>
    <t>Ing. en Biotecnología</t>
  </si>
  <si>
    <t>Ing. en Tecnología Ambiental</t>
  </si>
  <si>
    <t>TSU en Desarrollo de Software</t>
  </si>
  <si>
    <t>TSU en Gestión y Administración de PyME</t>
  </si>
  <si>
    <t>TSU en Seguridad Pública</t>
  </si>
  <si>
    <t>TSU en Telemática</t>
  </si>
  <si>
    <t>TSU en Mercadotecnia Internacional</t>
  </si>
  <si>
    <t>TSU en Logística y Transporte</t>
  </si>
  <si>
    <t>TSU en Administración de Empresas Turísticas</t>
  </si>
  <si>
    <t>TSU en Desarrollo Comunitario</t>
  </si>
  <si>
    <t>TSU en Energías Renovables</t>
  </si>
  <si>
    <t>TSU en Biotecnología</t>
  </si>
  <si>
    <t>TSU en Matemáticas</t>
  </si>
  <si>
    <t>TSU en Tecnología Ambiental</t>
  </si>
  <si>
    <t>Total</t>
  </si>
  <si>
    <t>TSU</t>
  </si>
  <si>
    <t>Licenciatura e Ingeniería</t>
  </si>
  <si>
    <t>Fuente: Sistema de Estadística 911, SEP.</t>
  </si>
  <si>
    <t>Hombres</t>
  </si>
  <si>
    <t>Mujeres</t>
  </si>
  <si>
    <t>Discapacidad</t>
  </si>
  <si>
    <t>Lugares ofertados</t>
  </si>
  <si>
    <t>Aspirantes aceptados</t>
  </si>
  <si>
    <t>TSU en Proyectos Sociales</t>
  </si>
  <si>
    <t>TSU en Urgencias Médicas</t>
  </si>
  <si>
    <t>Lic. en Políticas y Proyectos Sociales</t>
  </si>
  <si>
    <t>Lic. en Gestión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</si>
</sst>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color rgb="FF000000"/>
      <name val="Montserrat"/>
    </font>
    <font>
      <sz val="11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235B4E"/>
        <bgColor indexed="64"/>
      </patternFill>
    </fill>
    <fill>
      <patternFill patternType="solid">
        <fgColor rgb="FF691C32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3" fontId="4" fillId="0" borderId="1" xfId="0" applyNumberFormat="1" applyFont="1" applyBorder="1" applyAlignment="1">
      <alignment vertical="center"/>
    </xf>
    <xf numFmtId="10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9" fontId="2" fillId="3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0" fontId="2" fillId="2" borderId="5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3" fontId="2" fillId="3" borderId="7" xfId="0" applyNumberFormat="1" applyFont="1" applyFill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B9002-3735-4104-87F5-B8044462AD67}">
  <dimension ref="A1:C39"/>
  <sheetViews>
    <sheetView showGridLines="0" tabSelected="1" zoomScale="110" zoomScaleNormal="110" workbookViewId="0">
      <selection activeCell="H19" sqref="H19"/>
    </sheetView>
  </sheetViews>
  <sheetFormatPr baseColWidth="10" defaultColWidth="10.83203125" defaultRowHeight="15" x14ac:dyDescent="0.2"/>
  <cols>
    <col min="1" max="1" width="51.6640625" style="2" customWidth="1"/>
    <col min="2" max="2" width="14" style="13" customWidth="1"/>
    <col min="3" max="3" width="11.83203125" style="13" customWidth="1"/>
    <col min="4" max="4" width="10.83203125" style="2" customWidth="1"/>
    <col min="5" max="5" width="10.83203125" style="2"/>
    <col min="6" max="6" width="6.1640625" style="2" customWidth="1"/>
    <col min="7" max="16384" width="10.83203125" style="2"/>
  </cols>
  <sheetData>
    <row r="1" spans="1:3" ht="32" x14ac:dyDescent="0.2">
      <c r="A1" s="1" t="s">
        <v>0</v>
      </c>
      <c r="B1" s="1" t="s">
        <v>33</v>
      </c>
      <c r="C1" s="1" t="s">
        <v>1</v>
      </c>
    </row>
    <row r="2" spans="1:3" x14ac:dyDescent="0.2">
      <c r="A2" s="3" t="s">
        <v>2</v>
      </c>
      <c r="B2" s="4">
        <v>13658</v>
      </c>
      <c r="C2" s="5">
        <f t="shared" ref="C2:C29" si="0">(B2/$B$30)*100%</f>
        <v>0.19452792297503241</v>
      </c>
    </row>
    <row r="3" spans="1:3" x14ac:dyDescent="0.2">
      <c r="A3" s="3" t="s">
        <v>5</v>
      </c>
      <c r="B3" s="4">
        <v>7415</v>
      </c>
      <c r="C3" s="5">
        <f t="shared" si="0"/>
        <v>0.10561023201492643</v>
      </c>
    </row>
    <row r="4" spans="1:3" x14ac:dyDescent="0.2">
      <c r="A4" s="3" t="s">
        <v>3</v>
      </c>
      <c r="B4" s="4">
        <v>7302</v>
      </c>
      <c r="C4" s="5">
        <f t="shared" si="0"/>
        <v>0.10400079759581832</v>
      </c>
    </row>
    <row r="5" spans="1:3" x14ac:dyDescent="0.2">
      <c r="A5" s="3" t="s">
        <v>4</v>
      </c>
      <c r="B5" s="4">
        <v>7062</v>
      </c>
      <c r="C5" s="5">
        <f t="shared" si="0"/>
        <v>0.10058252980302232</v>
      </c>
    </row>
    <row r="6" spans="1:3" x14ac:dyDescent="0.2">
      <c r="A6" s="3" t="s">
        <v>6</v>
      </c>
      <c r="B6" s="4">
        <v>6371</v>
      </c>
      <c r="C6" s="5">
        <f t="shared" si="0"/>
        <v>9.0740767116263832E-2</v>
      </c>
    </row>
    <row r="7" spans="1:3" x14ac:dyDescent="0.2">
      <c r="A7" s="3" t="s">
        <v>11</v>
      </c>
      <c r="B7" s="4">
        <v>3893</v>
      </c>
      <c r="C7" s="5">
        <f t="shared" si="0"/>
        <v>5.5447152155645128E-2</v>
      </c>
    </row>
    <row r="8" spans="1:3" x14ac:dyDescent="0.2">
      <c r="A8" s="3" t="s">
        <v>8</v>
      </c>
      <c r="B8" s="4">
        <v>3780</v>
      </c>
      <c r="C8" s="5">
        <f t="shared" si="0"/>
        <v>5.3837717736537012E-2</v>
      </c>
    </row>
    <row r="9" spans="1:3" x14ac:dyDescent="0.2">
      <c r="A9" s="3" t="s">
        <v>10</v>
      </c>
      <c r="B9" s="4">
        <v>3351</v>
      </c>
      <c r="C9" s="5">
        <f t="shared" si="0"/>
        <v>4.7727564056914161E-2</v>
      </c>
    </row>
    <row r="10" spans="1:3" x14ac:dyDescent="0.2">
      <c r="A10" s="3" t="s">
        <v>7</v>
      </c>
      <c r="B10" s="4">
        <v>3203</v>
      </c>
      <c r="C10" s="5">
        <f t="shared" si="0"/>
        <v>4.5619632251356623E-2</v>
      </c>
    </row>
    <row r="11" spans="1:3" x14ac:dyDescent="0.2">
      <c r="A11" s="3" t="s">
        <v>12</v>
      </c>
      <c r="B11" s="4">
        <v>2932</v>
      </c>
      <c r="C11" s="5">
        <f t="shared" si="0"/>
        <v>4.175983820199114E-2</v>
      </c>
    </row>
    <row r="12" spans="1:3" x14ac:dyDescent="0.2">
      <c r="A12" s="3" t="s">
        <v>9</v>
      </c>
      <c r="B12" s="4">
        <v>2729</v>
      </c>
      <c r="C12" s="5">
        <f t="shared" si="0"/>
        <v>3.8868553360584521E-2</v>
      </c>
    </row>
    <row r="13" spans="1:3" x14ac:dyDescent="0.2">
      <c r="A13" s="3" t="s">
        <v>37</v>
      </c>
      <c r="B13" s="4">
        <v>2150</v>
      </c>
      <c r="C13" s="5">
        <f t="shared" si="0"/>
        <v>3.0621982310464171E-2</v>
      </c>
    </row>
    <row r="14" spans="1:3" x14ac:dyDescent="0.2">
      <c r="A14" s="3" t="s">
        <v>13</v>
      </c>
      <c r="B14" s="4">
        <v>1970</v>
      </c>
      <c r="C14" s="5">
        <f t="shared" si="0"/>
        <v>2.8058281465867172E-2</v>
      </c>
    </row>
    <row r="15" spans="1:3" x14ac:dyDescent="0.2">
      <c r="A15" s="3" t="s">
        <v>15</v>
      </c>
      <c r="B15" s="4">
        <v>850</v>
      </c>
      <c r="C15" s="5">
        <f t="shared" si="0"/>
        <v>1.2106365099485835E-2</v>
      </c>
    </row>
    <row r="16" spans="1:3" x14ac:dyDescent="0.2">
      <c r="A16" s="3" t="s">
        <v>16</v>
      </c>
      <c r="B16" s="4">
        <v>524</v>
      </c>
      <c r="C16" s="5">
        <f t="shared" si="0"/>
        <v>7.463218014271268E-3</v>
      </c>
    </row>
    <row r="17" spans="1:3" x14ac:dyDescent="0.2">
      <c r="A17" s="3" t="s">
        <v>17</v>
      </c>
      <c r="B17" s="4">
        <v>426</v>
      </c>
      <c r="C17" s="5">
        <f t="shared" si="0"/>
        <v>6.0674253322129008E-3</v>
      </c>
    </row>
    <row r="18" spans="1:3" x14ac:dyDescent="0.2">
      <c r="A18" s="3" t="s">
        <v>18</v>
      </c>
      <c r="B18" s="4">
        <v>423</v>
      </c>
      <c r="C18" s="5">
        <f t="shared" si="0"/>
        <v>6.0246969848029514E-3</v>
      </c>
    </row>
    <row r="19" spans="1:3" x14ac:dyDescent="0.2">
      <c r="A19" s="3" t="s">
        <v>22</v>
      </c>
      <c r="B19" s="4">
        <v>421</v>
      </c>
      <c r="C19" s="5">
        <f t="shared" si="0"/>
        <v>5.9962114198629842E-3</v>
      </c>
    </row>
    <row r="20" spans="1:3" x14ac:dyDescent="0.2">
      <c r="A20" s="3" t="s">
        <v>21</v>
      </c>
      <c r="B20" s="4">
        <v>347</v>
      </c>
      <c r="C20" s="5">
        <f t="shared" si="0"/>
        <v>4.9422455170842179E-3</v>
      </c>
    </row>
    <row r="21" spans="1:3" x14ac:dyDescent="0.2">
      <c r="A21" s="3" t="s">
        <v>14</v>
      </c>
      <c r="B21" s="4">
        <v>339</v>
      </c>
      <c r="C21" s="5">
        <f t="shared" si="0"/>
        <v>4.828303257324351E-3</v>
      </c>
    </row>
    <row r="22" spans="1:3" x14ac:dyDescent="0.2">
      <c r="A22" s="3" t="s">
        <v>25</v>
      </c>
      <c r="B22" s="4">
        <v>276</v>
      </c>
      <c r="C22" s="5">
        <f t="shared" si="0"/>
        <v>3.9310079617154011E-3</v>
      </c>
    </row>
    <row r="23" spans="1:3" x14ac:dyDescent="0.2">
      <c r="A23" s="3" t="s">
        <v>19</v>
      </c>
      <c r="B23" s="4">
        <v>190</v>
      </c>
      <c r="C23" s="5">
        <f t="shared" si="0"/>
        <v>2.706128669296834E-3</v>
      </c>
    </row>
    <row r="24" spans="1:3" x14ac:dyDescent="0.2">
      <c r="A24" s="3" t="s">
        <v>23</v>
      </c>
      <c r="B24" s="4">
        <v>145</v>
      </c>
      <c r="C24" s="5">
        <f t="shared" si="0"/>
        <v>2.0652034581475835E-3</v>
      </c>
    </row>
    <row r="25" spans="1:3" x14ac:dyDescent="0.2">
      <c r="A25" s="3" t="s">
        <v>20</v>
      </c>
      <c r="B25" s="4">
        <v>128</v>
      </c>
      <c r="C25" s="5">
        <f t="shared" si="0"/>
        <v>1.8230761561578671E-3</v>
      </c>
    </row>
    <row r="26" spans="1:3" x14ac:dyDescent="0.2">
      <c r="A26" s="3" t="s">
        <v>38</v>
      </c>
      <c r="B26" s="4">
        <v>116</v>
      </c>
      <c r="C26" s="5">
        <f t="shared" si="0"/>
        <v>1.6521627665180669E-3</v>
      </c>
    </row>
    <row r="27" spans="1:3" x14ac:dyDescent="0.2">
      <c r="A27" s="3" t="s">
        <v>35</v>
      </c>
      <c r="B27" s="4">
        <v>96</v>
      </c>
      <c r="C27" s="5">
        <f t="shared" si="0"/>
        <v>1.3673071171184002E-3</v>
      </c>
    </row>
    <row r="28" spans="1:3" x14ac:dyDescent="0.2">
      <c r="A28" s="3" t="s">
        <v>24</v>
      </c>
      <c r="B28" s="4">
        <v>69</v>
      </c>
      <c r="C28" s="5">
        <f t="shared" si="0"/>
        <v>9.8275199042885029E-4</v>
      </c>
    </row>
    <row r="29" spans="1:3" x14ac:dyDescent="0.2">
      <c r="A29" s="3" t="s">
        <v>36</v>
      </c>
      <c r="B29" s="4">
        <v>45</v>
      </c>
      <c r="C29" s="5">
        <f t="shared" si="0"/>
        <v>6.4092521114925008E-4</v>
      </c>
    </row>
    <row r="30" spans="1:3" x14ac:dyDescent="0.2">
      <c r="A30" s="6" t="s">
        <v>26</v>
      </c>
      <c r="B30" s="7">
        <f>SUM(B2:B29)</f>
        <v>70211</v>
      </c>
      <c r="C30" s="8">
        <f>SUM(C2:C29)</f>
        <v>0.99999999999999967</v>
      </c>
    </row>
    <row r="35" spans="1:3" x14ac:dyDescent="0.2">
      <c r="A35" s="21" t="s">
        <v>33</v>
      </c>
      <c r="B35" s="21"/>
      <c r="C35" s="2"/>
    </row>
    <row r="36" spans="1:3" ht="16" x14ac:dyDescent="0.2">
      <c r="A36" s="9" t="s">
        <v>27</v>
      </c>
      <c r="B36" s="10">
        <v>4279</v>
      </c>
      <c r="C36" s="2"/>
    </row>
    <row r="37" spans="1:3" ht="16" x14ac:dyDescent="0.2">
      <c r="A37" s="9" t="s">
        <v>28</v>
      </c>
      <c r="B37" s="10">
        <v>65932</v>
      </c>
      <c r="C37" s="2"/>
    </row>
    <row r="38" spans="1:3" x14ac:dyDescent="0.2">
      <c r="A38" s="11" t="s">
        <v>26</v>
      </c>
      <c r="B38" s="7">
        <f>SUM(B36:B37)</f>
        <v>70211</v>
      </c>
      <c r="C38" s="2"/>
    </row>
    <row r="39" spans="1:3" x14ac:dyDescent="0.2">
      <c r="A39" s="12" t="s">
        <v>29</v>
      </c>
    </row>
  </sheetData>
  <autoFilter ref="A1:C30" xr:uid="{D78B9002-3735-4104-87F5-B8044462AD67}"/>
  <mergeCells count="1">
    <mergeCell ref="A35:B35"/>
  </mergeCells>
  <conditionalFormatting sqref="C2:C29">
    <cfRule type="dataBar" priority="3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{E0B296DB-67C6-480B-919C-6412CB0CA570}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0B296DB-67C6-480B-919C-6412CB0CA57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C2:C29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588FD-A49B-405E-A711-A4AEB64D657B}">
  <dimension ref="A1:E40"/>
  <sheetViews>
    <sheetView showGridLines="0" zoomScale="120" zoomScaleNormal="120" workbookViewId="0">
      <selection activeCell="A42" sqref="A42"/>
    </sheetView>
  </sheetViews>
  <sheetFormatPr baseColWidth="10" defaultColWidth="10.83203125" defaultRowHeight="15" x14ac:dyDescent="0.2"/>
  <cols>
    <col min="1" max="1" width="51.6640625" style="2" customWidth="1"/>
    <col min="2" max="3" width="17.1640625" style="2" customWidth="1"/>
    <col min="4" max="5" width="17.1640625" style="13" customWidth="1"/>
    <col min="6" max="6" width="10.83203125" style="2" customWidth="1"/>
    <col min="7" max="7" width="10.83203125" style="2"/>
    <col min="8" max="8" width="6.1640625" style="2" customWidth="1"/>
    <col min="9" max="16384" width="10.83203125" style="2"/>
  </cols>
  <sheetData>
    <row r="1" spans="1:5" ht="16" x14ac:dyDescent="0.2">
      <c r="A1" s="1" t="s">
        <v>0</v>
      </c>
      <c r="B1" s="1" t="s">
        <v>30</v>
      </c>
      <c r="C1" s="1" t="s">
        <v>31</v>
      </c>
      <c r="D1" s="1" t="s">
        <v>26</v>
      </c>
      <c r="E1" s="1" t="s">
        <v>32</v>
      </c>
    </row>
    <row r="2" spans="1:5" x14ac:dyDescent="0.2">
      <c r="A2" s="3" t="s">
        <v>2</v>
      </c>
      <c r="B2" s="19">
        <v>2768</v>
      </c>
      <c r="C2" s="19">
        <v>3533</v>
      </c>
      <c r="D2" s="4">
        <v>6301</v>
      </c>
      <c r="E2" s="4">
        <v>103</v>
      </c>
    </row>
    <row r="3" spans="1:5" x14ac:dyDescent="0.2">
      <c r="A3" s="3" t="s">
        <v>3</v>
      </c>
      <c r="B3" s="19">
        <v>2964</v>
      </c>
      <c r="C3" s="19">
        <v>729</v>
      </c>
      <c r="D3" s="4">
        <v>3693</v>
      </c>
      <c r="E3" s="4">
        <v>82</v>
      </c>
    </row>
    <row r="4" spans="1:5" x14ac:dyDescent="0.2">
      <c r="A4" s="3" t="s">
        <v>5</v>
      </c>
      <c r="B4" s="19">
        <v>2121</v>
      </c>
      <c r="C4" s="19">
        <v>1076</v>
      </c>
      <c r="D4" s="4">
        <v>3197</v>
      </c>
      <c r="E4" s="4">
        <v>65</v>
      </c>
    </row>
    <row r="5" spans="1:5" x14ac:dyDescent="0.2">
      <c r="A5" s="3" t="s">
        <v>4</v>
      </c>
      <c r="B5" s="19">
        <v>1394</v>
      </c>
      <c r="C5" s="19">
        <v>1566</v>
      </c>
      <c r="D5" s="4">
        <v>2960</v>
      </c>
      <c r="E5" s="4">
        <v>53</v>
      </c>
    </row>
    <row r="6" spans="1:5" x14ac:dyDescent="0.2">
      <c r="A6" s="3" t="s">
        <v>6</v>
      </c>
      <c r="B6" s="19">
        <v>853</v>
      </c>
      <c r="C6" s="19">
        <v>1607</v>
      </c>
      <c r="D6" s="4">
        <v>2460</v>
      </c>
      <c r="E6" s="4">
        <v>43</v>
      </c>
    </row>
    <row r="7" spans="1:5" x14ac:dyDescent="0.2">
      <c r="A7" s="3" t="s">
        <v>7</v>
      </c>
      <c r="B7" s="19">
        <v>1440</v>
      </c>
      <c r="C7" s="19">
        <v>270</v>
      </c>
      <c r="D7" s="4">
        <v>1710</v>
      </c>
      <c r="E7" s="4">
        <v>38</v>
      </c>
    </row>
    <row r="8" spans="1:5" x14ac:dyDescent="0.2">
      <c r="A8" s="3" t="s">
        <v>11</v>
      </c>
      <c r="B8" s="19">
        <v>560</v>
      </c>
      <c r="C8" s="19">
        <v>1143</v>
      </c>
      <c r="D8" s="4">
        <v>1703</v>
      </c>
      <c r="E8" s="4">
        <v>53</v>
      </c>
    </row>
    <row r="9" spans="1:5" x14ac:dyDescent="0.2">
      <c r="A9" s="3" t="s">
        <v>8</v>
      </c>
      <c r="B9" s="19">
        <v>1146</v>
      </c>
      <c r="C9" s="19">
        <v>464</v>
      </c>
      <c r="D9" s="4">
        <v>1610</v>
      </c>
      <c r="E9" s="4">
        <v>24</v>
      </c>
    </row>
    <row r="10" spans="1:5" x14ac:dyDescent="0.2">
      <c r="A10" s="3" t="s">
        <v>10</v>
      </c>
      <c r="B10" s="19">
        <v>1279</v>
      </c>
      <c r="C10" s="19">
        <v>278</v>
      </c>
      <c r="D10" s="4">
        <v>1557</v>
      </c>
      <c r="E10" s="4">
        <v>37</v>
      </c>
    </row>
    <row r="11" spans="1:5" x14ac:dyDescent="0.2">
      <c r="A11" s="3" t="s">
        <v>9</v>
      </c>
      <c r="B11" s="19">
        <v>875</v>
      </c>
      <c r="C11" s="19">
        <v>441</v>
      </c>
      <c r="D11" s="4">
        <v>1316</v>
      </c>
      <c r="E11" s="4">
        <v>32</v>
      </c>
    </row>
    <row r="12" spans="1:5" x14ac:dyDescent="0.2">
      <c r="A12" s="3" t="s">
        <v>12</v>
      </c>
      <c r="B12" s="19">
        <v>641</v>
      </c>
      <c r="C12" s="19">
        <v>587</v>
      </c>
      <c r="D12" s="4">
        <v>1228</v>
      </c>
      <c r="E12" s="4">
        <v>43</v>
      </c>
    </row>
    <row r="13" spans="1:5" x14ac:dyDescent="0.2">
      <c r="A13" s="3" t="s">
        <v>13</v>
      </c>
      <c r="B13" s="19">
        <v>517</v>
      </c>
      <c r="C13" s="19">
        <v>312</v>
      </c>
      <c r="D13" s="4">
        <v>829</v>
      </c>
      <c r="E13" s="4">
        <v>18</v>
      </c>
    </row>
    <row r="14" spans="1:5" x14ac:dyDescent="0.2">
      <c r="A14" s="3" t="s">
        <v>37</v>
      </c>
      <c r="B14" s="19">
        <v>288</v>
      </c>
      <c r="C14" s="19">
        <v>290</v>
      </c>
      <c r="D14" s="4">
        <v>578</v>
      </c>
      <c r="E14" s="4">
        <v>19</v>
      </c>
    </row>
    <row r="15" spans="1:5" x14ac:dyDescent="0.2">
      <c r="A15" s="3" t="s">
        <v>14</v>
      </c>
      <c r="B15" s="19">
        <v>261</v>
      </c>
      <c r="C15" s="19">
        <v>78</v>
      </c>
      <c r="D15" s="4">
        <v>339</v>
      </c>
      <c r="E15" s="4">
        <v>10</v>
      </c>
    </row>
    <row r="16" spans="1:5" x14ac:dyDescent="0.2">
      <c r="A16" s="3" t="s">
        <v>15</v>
      </c>
      <c r="B16" s="19">
        <v>127</v>
      </c>
      <c r="C16" s="19">
        <v>180</v>
      </c>
      <c r="D16" s="4">
        <v>307</v>
      </c>
      <c r="E16" s="4">
        <v>6</v>
      </c>
    </row>
    <row r="17" spans="1:5" x14ac:dyDescent="0.2">
      <c r="A17" s="3" t="s">
        <v>19</v>
      </c>
      <c r="B17" s="19">
        <v>149</v>
      </c>
      <c r="C17" s="19">
        <v>41</v>
      </c>
      <c r="D17" s="4">
        <v>190</v>
      </c>
      <c r="E17" s="4">
        <v>0</v>
      </c>
    </row>
    <row r="18" spans="1:5" x14ac:dyDescent="0.2">
      <c r="A18" s="3" t="s">
        <v>17</v>
      </c>
      <c r="B18" s="19">
        <v>145</v>
      </c>
      <c r="C18" s="19">
        <v>30</v>
      </c>
      <c r="D18" s="4">
        <v>175</v>
      </c>
      <c r="E18" s="4">
        <v>3</v>
      </c>
    </row>
    <row r="19" spans="1:5" x14ac:dyDescent="0.2">
      <c r="A19" s="3" t="s">
        <v>16</v>
      </c>
      <c r="B19" s="19">
        <v>123</v>
      </c>
      <c r="C19" s="19">
        <v>51</v>
      </c>
      <c r="D19" s="4">
        <v>174</v>
      </c>
      <c r="E19" s="4">
        <v>5</v>
      </c>
    </row>
    <row r="20" spans="1:5" x14ac:dyDescent="0.2">
      <c r="A20" s="3" t="s">
        <v>22</v>
      </c>
      <c r="B20" s="19">
        <v>119</v>
      </c>
      <c r="C20" s="19">
        <v>33</v>
      </c>
      <c r="D20" s="4">
        <v>152</v>
      </c>
      <c r="E20" s="4">
        <v>4</v>
      </c>
    </row>
    <row r="21" spans="1:5" x14ac:dyDescent="0.2">
      <c r="A21" s="3" t="s">
        <v>23</v>
      </c>
      <c r="B21" s="19">
        <v>70</v>
      </c>
      <c r="C21" s="19">
        <v>75</v>
      </c>
      <c r="D21" s="4">
        <v>145</v>
      </c>
      <c r="E21" s="4">
        <v>1</v>
      </c>
    </row>
    <row r="22" spans="1:5" x14ac:dyDescent="0.2">
      <c r="A22" s="3" t="s">
        <v>18</v>
      </c>
      <c r="B22" s="19">
        <v>60</v>
      </c>
      <c r="C22" s="19">
        <v>73</v>
      </c>
      <c r="D22" s="4">
        <v>133</v>
      </c>
      <c r="E22" s="4">
        <v>5</v>
      </c>
    </row>
    <row r="23" spans="1:5" x14ac:dyDescent="0.2">
      <c r="A23" s="3" t="s">
        <v>20</v>
      </c>
      <c r="B23" s="19">
        <v>33</v>
      </c>
      <c r="C23" s="19">
        <v>95</v>
      </c>
      <c r="D23" s="4">
        <v>128</v>
      </c>
      <c r="E23" s="4">
        <v>4</v>
      </c>
    </row>
    <row r="24" spans="1:5" x14ac:dyDescent="0.2">
      <c r="A24" s="3" t="s">
        <v>21</v>
      </c>
      <c r="B24" s="19">
        <v>35</v>
      </c>
      <c r="C24" s="19">
        <v>74</v>
      </c>
      <c r="D24" s="4">
        <v>109</v>
      </c>
      <c r="E24" s="4">
        <v>0</v>
      </c>
    </row>
    <row r="25" spans="1:5" x14ac:dyDescent="0.2">
      <c r="A25" s="3" t="s">
        <v>25</v>
      </c>
      <c r="B25" s="19">
        <v>56</v>
      </c>
      <c r="C25" s="19">
        <v>28</v>
      </c>
      <c r="D25" s="4">
        <v>84</v>
      </c>
      <c r="E25" s="4">
        <v>1</v>
      </c>
    </row>
    <row r="26" spans="1:5" x14ac:dyDescent="0.2">
      <c r="A26" s="3" t="s">
        <v>24</v>
      </c>
      <c r="B26" s="19">
        <v>47</v>
      </c>
      <c r="C26" s="19">
        <v>22</v>
      </c>
      <c r="D26" s="4">
        <v>69</v>
      </c>
      <c r="E26" s="4">
        <v>2</v>
      </c>
    </row>
    <row r="27" spans="1:5" x14ac:dyDescent="0.2">
      <c r="A27" s="3" t="s">
        <v>38</v>
      </c>
      <c r="B27" s="19">
        <v>22</v>
      </c>
      <c r="C27" s="19">
        <v>17</v>
      </c>
      <c r="D27" s="4">
        <v>39</v>
      </c>
      <c r="E27" s="4">
        <v>4</v>
      </c>
    </row>
    <row r="28" spans="1:5" x14ac:dyDescent="0.2">
      <c r="A28" s="3" t="s">
        <v>35</v>
      </c>
      <c r="B28" s="19">
        <v>12</v>
      </c>
      <c r="C28" s="19">
        <v>9</v>
      </c>
      <c r="D28" s="4">
        <v>21</v>
      </c>
      <c r="E28" s="4">
        <v>2</v>
      </c>
    </row>
    <row r="29" spans="1:5" x14ac:dyDescent="0.2">
      <c r="A29" s="3" t="s">
        <v>36</v>
      </c>
      <c r="B29" s="19">
        <v>13</v>
      </c>
      <c r="C29" s="19">
        <v>4</v>
      </c>
      <c r="D29" s="4">
        <v>17</v>
      </c>
      <c r="E29" s="4">
        <v>0</v>
      </c>
    </row>
    <row r="30" spans="1:5" x14ac:dyDescent="0.2">
      <c r="A30" s="6" t="s">
        <v>26</v>
      </c>
      <c r="B30" s="7">
        <f>SUM(B2:B29)</f>
        <v>18118</v>
      </c>
      <c r="C30" s="7">
        <f>SUM(C2:C29)</f>
        <v>13106</v>
      </c>
      <c r="D30" s="7">
        <f>SUM(D2:D29)</f>
        <v>31224</v>
      </c>
      <c r="E30" s="7">
        <f>SUM(E2:E29)</f>
        <v>657</v>
      </c>
    </row>
    <row r="35" spans="1:5" x14ac:dyDescent="0.2">
      <c r="A35" s="22" t="s">
        <v>34</v>
      </c>
      <c r="B35" s="23"/>
      <c r="C35" s="23"/>
      <c r="D35" s="23"/>
      <c r="E35" s="23"/>
    </row>
    <row r="36" spans="1:5" ht="16" x14ac:dyDescent="0.2">
      <c r="A36" s="1"/>
      <c r="B36" s="16" t="s">
        <v>30</v>
      </c>
      <c r="C36" s="16" t="s">
        <v>31</v>
      </c>
      <c r="D36" s="16" t="s">
        <v>26</v>
      </c>
      <c r="E36" s="16" t="s">
        <v>32</v>
      </c>
    </row>
    <row r="37" spans="1:5" ht="16" x14ac:dyDescent="0.2">
      <c r="A37" s="15" t="s">
        <v>27</v>
      </c>
      <c r="B37" s="20">
        <v>1250</v>
      </c>
      <c r="C37" s="20">
        <v>793</v>
      </c>
      <c r="D37" s="18">
        <v>2043</v>
      </c>
      <c r="E37" s="18">
        <v>43</v>
      </c>
    </row>
    <row r="38" spans="1:5" ht="16" x14ac:dyDescent="0.2">
      <c r="A38" s="15" t="s">
        <v>28</v>
      </c>
      <c r="B38" s="20">
        <v>16868</v>
      </c>
      <c r="C38" s="20">
        <v>12313</v>
      </c>
      <c r="D38" s="18">
        <v>29181</v>
      </c>
      <c r="E38" s="18">
        <v>614</v>
      </c>
    </row>
    <row r="39" spans="1:5" x14ac:dyDescent="0.2">
      <c r="A39" s="11" t="s">
        <v>26</v>
      </c>
      <c r="B39" s="17">
        <f>SUBTOTAL(9,B37:B38)</f>
        <v>18118</v>
      </c>
      <c r="C39" s="17">
        <f>SUBTOTAL(9,C37:C38)</f>
        <v>13106</v>
      </c>
      <c r="D39" s="17">
        <f>SUBTOTAL(9,D37:D38)</f>
        <v>31224</v>
      </c>
      <c r="E39" s="14">
        <f>SUBTOTAL(9,E37:E38)</f>
        <v>657</v>
      </c>
    </row>
    <row r="40" spans="1:5" x14ac:dyDescent="0.2">
      <c r="A40" s="12" t="s">
        <v>29</v>
      </c>
      <c r="B40" s="12"/>
      <c r="C40" s="12"/>
    </row>
  </sheetData>
  <autoFilter ref="A1:E30" xr:uid="{A51588FD-A49B-405E-A711-A4AEB64D657B}"/>
  <mergeCells count="1">
    <mergeCell ref="A35:E3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Lugares ofertados</vt:lpstr>
      <vt:lpstr>Aspirantes aceptados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NALLELY CARMONA GONZALEZ</dc:creator>
  <cp:lastModifiedBy>Arturo Martínez García</cp:lastModifiedBy>
  <dcterms:created xsi:type="dcterms:W3CDTF">2024-09-23T22:26:01Z</dcterms:created>
  <dcterms:modified xsi:type="dcterms:W3CDTF">2025-02-19T01:47:12Z</dcterms:modified>
</cp:coreProperties>
</file>