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4/"/>
    </mc:Choice>
  </mc:AlternateContent>
  <xr:revisionPtr revIDLastSave="0" documentId="13_ncr:1_{7753197C-33E9-084C-8516-180EDAA0A162}" xr6:coauthVersionLast="47" xr6:coauthVersionMax="47" xr10:uidLastSave="{00000000-0000-0000-0000-000000000000}"/>
  <bookViews>
    <workbookView xWindow="0" yWindow="500" windowWidth="29040" windowHeight="15840" xr2:uid="{9D20CD40-7686-4C51-9DA2-995E1F80DBDE}"/>
  </bookViews>
  <sheets>
    <sheet name="Lugares ofertados" sheetId="2" r:id="rId1"/>
    <sheet name="Aspirantes aceptados" sheetId="7" r:id="rId2"/>
  </sheets>
  <definedNames>
    <definedName name="_xlnm._FilterDatabase" localSheetId="1" hidden="1">'Aspirantes aceptados'!$A$1:$E$26</definedName>
    <definedName name="_xlnm._FilterDatabase" localSheetId="0" hidden="1">'Lugares ofertados'!$A$1:$F$26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7" l="1"/>
  <c r="D35" i="7"/>
  <c r="C35" i="7"/>
  <c r="B35" i="7"/>
  <c r="E26" i="7"/>
  <c r="D26" i="7"/>
  <c r="C26" i="7"/>
  <c r="B26" i="7"/>
  <c r="B34" i="2" l="1"/>
  <c r="B26" i="2"/>
  <c r="C24" i="2" l="1"/>
  <c r="C3" i="2"/>
  <c r="C11" i="2"/>
  <c r="C19" i="2"/>
  <c r="C25" i="2"/>
  <c r="C4" i="2"/>
  <c r="C12" i="2"/>
  <c r="C20" i="2"/>
  <c r="C9" i="2"/>
  <c r="C10" i="2"/>
  <c r="C5" i="2"/>
  <c r="C13" i="2"/>
  <c r="C21" i="2"/>
  <c r="C16" i="2"/>
  <c r="C17" i="2"/>
  <c r="C2" i="2"/>
  <c r="C6" i="2"/>
  <c r="C14" i="2"/>
  <c r="C22" i="2"/>
  <c r="C8" i="2"/>
  <c r="C18" i="2"/>
  <c r="C7" i="2"/>
  <c r="C15" i="2"/>
  <c r="C23" i="2"/>
  <c r="C26" i="2" l="1"/>
</calcChain>
</file>

<file path=xl/sharedStrings.xml><?xml version="1.0" encoding="utf-8"?>
<sst xmlns="http://schemas.openxmlformats.org/spreadsheetml/2006/main" count="72" uniqueCount="35">
  <si>
    <t>Programa Educativo</t>
  </si>
  <si>
    <t>%</t>
  </si>
  <si>
    <t>Lic. en Gestión y Administración de PyME</t>
  </si>
  <si>
    <t>Ing. en Desarrollo de Software</t>
  </si>
  <si>
    <t>Lic. en Mercadotecnia Internacional</t>
  </si>
  <si>
    <t>Lic. en Seguridad Pública</t>
  </si>
  <si>
    <t>Lic. en Administración de Empresas Turísticas</t>
  </si>
  <si>
    <t>Ing. en Telemática</t>
  </si>
  <si>
    <t>Ing. en Logística y Transporte</t>
  </si>
  <si>
    <t>Lic. en Matemáticas</t>
  </si>
  <si>
    <t>Ing. en Energías Renovables</t>
  </si>
  <si>
    <t>Lic. en Desarrollo Comunitario</t>
  </si>
  <si>
    <t>Ing. en Biotecnología</t>
  </si>
  <si>
    <t>Ing. en Tecnología Ambiental</t>
  </si>
  <si>
    <t>TSU en Desarrollo de Software</t>
  </si>
  <si>
    <t>TSU en Gestión y Administración de PyME</t>
  </si>
  <si>
    <t>TSU en Seguridad Pública</t>
  </si>
  <si>
    <t>TSU en Telemática</t>
  </si>
  <si>
    <t>TSU en Mercadotecnia Internacional</t>
  </si>
  <si>
    <t>TSU en Logística y Transporte</t>
  </si>
  <si>
    <t>TSU en Administración de Empresas Turísticas</t>
  </si>
  <si>
    <t>TSU en Desarrollo Comunitario</t>
  </si>
  <si>
    <t>TSU en Energías Renovables</t>
  </si>
  <si>
    <t>TSU en Biotecnología</t>
  </si>
  <si>
    <t>TSU en Matemáticas</t>
  </si>
  <si>
    <t>TSU en Tecnología Ambiental</t>
  </si>
  <si>
    <t>Total</t>
  </si>
  <si>
    <t>TSU</t>
  </si>
  <si>
    <t>Licenciatura e Ingeniería</t>
  </si>
  <si>
    <t>Fuente: Sistema de Estadística 911, SEP.</t>
  </si>
  <si>
    <t>Hombres</t>
  </si>
  <si>
    <t>Mujeres</t>
  </si>
  <si>
    <t>Discapacidad</t>
  </si>
  <si>
    <t>Lugares ofertados</t>
  </si>
  <si>
    <t>Aspirantes aceptados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</si>
</sst>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002-3735-4104-87F5-B8044462AD67}">
  <dimension ref="A1:C35"/>
  <sheetViews>
    <sheetView showGridLines="0" tabSelected="1" zoomScaleNormal="100" workbookViewId="0">
      <selection activeCell="E25" sqref="E25"/>
    </sheetView>
  </sheetViews>
  <sheetFormatPr baseColWidth="10" defaultColWidth="10.83203125" defaultRowHeight="15" x14ac:dyDescent="0.2"/>
  <cols>
    <col min="1" max="1" width="51.6640625" style="2" customWidth="1"/>
    <col min="2" max="2" width="14" style="13" customWidth="1"/>
    <col min="3" max="3" width="11.83203125" style="13" customWidth="1"/>
    <col min="4" max="4" width="10.83203125" style="2" customWidth="1"/>
    <col min="5" max="5" width="10.83203125" style="2"/>
    <col min="6" max="6" width="6.1640625" style="2" customWidth="1"/>
    <col min="7" max="16384" width="10.83203125" style="2"/>
  </cols>
  <sheetData>
    <row r="1" spans="1:3" ht="32" x14ac:dyDescent="0.2">
      <c r="A1" s="1" t="s">
        <v>0</v>
      </c>
      <c r="B1" s="1" t="s">
        <v>33</v>
      </c>
      <c r="C1" s="1" t="s">
        <v>1</v>
      </c>
    </row>
    <row r="2" spans="1:3" x14ac:dyDescent="0.2">
      <c r="A2" s="3" t="s">
        <v>2</v>
      </c>
      <c r="B2" s="4">
        <v>1894</v>
      </c>
      <c r="C2" s="5">
        <f t="shared" ref="C2:C25" si="0">(B2/$B$26)*100%</f>
        <v>0.19608655140283673</v>
      </c>
    </row>
    <row r="3" spans="1:3" x14ac:dyDescent="0.2">
      <c r="A3" s="3" t="s">
        <v>3</v>
      </c>
      <c r="B3" s="4">
        <v>1108</v>
      </c>
      <c r="C3" s="5">
        <f t="shared" si="0"/>
        <v>0.11471166787452117</v>
      </c>
    </row>
    <row r="4" spans="1:3" x14ac:dyDescent="0.2">
      <c r="A4" s="3" t="s">
        <v>4</v>
      </c>
      <c r="B4" s="4">
        <v>896</v>
      </c>
      <c r="C4" s="5">
        <f t="shared" si="0"/>
        <v>9.2763226006833011E-2</v>
      </c>
    </row>
    <row r="5" spans="1:3" x14ac:dyDescent="0.2">
      <c r="A5" s="3" t="s">
        <v>6</v>
      </c>
      <c r="B5" s="4">
        <v>809</v>
      </c>
      <c r="C5" s="5">
        <f t="shared" si="0"/>
        <v>8.3756082410187394E-2</v>
      </c>
    </row>
    <row r="6" spans="1:3" x14ac:dyDescent="0.2">
      <c r="A6" s="3" t="s">
        <v>7</v>
      </c>
      <c r="B6" s="4">
        <v>712</v>
      </c>
      <c r="C6" s="5">
        <f t="shared" si="0"/>
        <v>7.371363495185837E-2</v>
      </c>
    </row>
    <row r="7" spans="1:3" x14ac:dyDescent="0.2">
      <c r="A7" s="3" t="s">
        <v>5</v>
      </c>
      <c r="B7" s="4">
        <v>666</v>
      </c>
      <c r="C7" s="5">
        <f t="shared" si="0"/>
        <v>6.8951237188114717E-2</v>
      </c>
    </row>
    <row r="8" spans="1:3" x14ac:dyDescent="0.2">
      <c r="A8" s="3" t="s">
        <v>8</v>
      </c>
      <c r="B8" s="4">
        <v>536</v>
      </c>
      <c r="C8" s="5">
        <f t="shared" si="0"/>
        <v>5.549228698623046E-2</v>
      </c>
    </row>
    <row r="9" spans="1:3" x14ac:dyDescent="0.2">
      <c r="A9" s="3" t="s">
        <v>11</v>
      </c>
      <c r="B9" s="4">
        <v>518</v>
      </c>
      <c r="C9" s="5">
        <f t="shared" si="0"/>
        <v>5.362874003520033E-2</v>
      </c>
    </row>
    <row r="10" spans="1:3" x14ac:dyDescent="0.2">
      <c r="A10" s="3" t="s">
        <v>9</v>
      </c>
      <c r="B10" s="4">
        <v>502</v>
      </c>
      <c r="C10" s="5">
        <f t="shared" si="0"/>
        <v>5.1972253856506882E-2</v>
      </c>
    </row>
    <row r="11" spans="1:3" x14ac:dyDescent="0.2">
      <c r="A11" s="3" t="s">
        <v>10</v>
      </c>
      <c r="B11" s="4">
        <v>416</v>
      </c>
      <c r="C11" s="5">
        <f t="shared" si="0"/>
        <v>4.306864064602961E-2</v>
      </c>
    </row>
    <row r="12" spans="1:3" x14ac:dyDescent="0.2">
      <c r="A12" s="3" t="s">
        <v>12</v>
      </c>
      <c r="B12" s="4">
        <v>394</v>
      </c>
      <c r="C12" s="5">
        <f t="shared" si="0"/>
        <v>4.0790972150326121E-2</v>
      </c>
    </row>
    <row r="13" spans="1:3" x14ac:dyDescent="0.2">
      <c r="A13" s="3" t="s">
        <v>13</v>
      </c>
      <c r="B13" s="4">
        <v>286</v>
      </c>
      <c r="C13" s="5">
        <f t="shared" si="0"/>
        <v>2.9609690444145357E-2</v>
      </c>
    </row>
    <row r="14" spans="1:3" x14ac:dyDescent="0.2">
      <c r="A14" s="3" t="s">
        <v>14</v>
      </c>
      <c r="B14" s="4">
        <v>162</v>
      </c>
      <c r="C14" s="5">
        <f t="shared" si="0"/>
        <v>1.6771922559271145E-2</v>
      </c>
    </row>
    <row r="15" spans="1:3" x14ac:dyDescent="0.2">
      <c r="A15" s="3" t="s">
        <v>15</v>
      </c>
      <c r="B15" s="4">
        <v>153</v>
      </c>
      <c r="C15" s="5">
        <f t="shared" si="0"/>
        <v>1.5840149083756083E-2</v>
      </c>
    </row>
    <row r="16" spans="1:3" x14ac:dyDescent="0.2">
      <c r="A16" s="3" t="s">
        <v>17</v>
      </c>
      <c r="B16" s="4">
        <v>114</v>
      </c>
      <c r="C16" s="5">
        <f t="shared" si="0"/>
        <v>1.1802464023190807E-2</v>
      </c>
    </row>
    <row r="17" spans="1:3" x14ac:dyDescent="0.2">
      <c r="A17" s="3" t="s">
        <v>19</v>
      </c>
      <c r="B17" s="4">
        <v>81</v>
      </c>
      <c r="C17" s="5">
        <f t="shared" si="0"/>
        <v>8.3859612796355724E-3</v>
      </c>
    </row>
    <row r="18" spans="1:3" x14ac:dyDescent="0.2">
      <c r="A18" s="3" t="s">
        <v>16</v>
      </c>
      <c r="B18" s="4">
        <v>74</v>
      </c>
      <c r="C18" s="5">
        <f t="shared" si="0"/>
        <v>7.66124857645719E-3</v>
      </c>
    </row>
    <row r="19" spans="1:3" x14ac:dyDescent="0.2">
      <c r="A19" s="3" t="s">
        <v>23</v>
      </c>
      <c r="B19" s="4">
        <v>62</v>
      </c>
      <c r="C19" s="5">
        <f t="shared" si="0"/>
        <v>6.4188839424371051E-3</v>
      </c>
    </row>
    <row r="20" spans="1:3" x14ac:dyDescent="0.2">
      <c r="A20" s="3" t="s">
        <v>21</v>
      </c>
      <c r="B20" s="4">
        <v>60</v>
      </c>
      <c r="C20" s="5">
        <f t="shared" si="0"/>
        <v>6.2118231701004242E-3</v>
      </c>
    </row>
    <row r="21" spans="1:3" x14ac:dyDescent="0.2">
      <c r="A21" s="3" t="s">
        <v>20</v>
      </c>
      <c r="B21" s="4">
        <v>55</v>
      </c>
      <c r="C21" s="5">
        <f t="shared" si="0"/>
        <v>5.6941712392587227E-3</v>
      </c>
    </row>
    <row r="22" spans="1:3" x14ac:dyDescent="0.2">
      <c r="A22" s="3" t="s">
        <v>18</v>
      </c>
      <c r="B22" s="4">
        <v>54</v>
      </c>
      <c r="C22" s="5">
        <f t="shared" si="0"/>
        <v>5.5906408530903822E-3</v>
      </c>
    </row>
    <row r="23" spans="1:3" x14ac:dyDescent="0.2">
      <c r="A23" s="3" t="s">
        <v>25</v>
      </c>
      <c r="B23" s="4">
        <v>42</v>
      </c>
      <c r="C23" s="5">
        <f t="shared" si="0"/>
        <v>4.3482762190702974E-3</v>
      </c>
    </row>
    <row r="24" spans="1:3" x14ac:dyDescent="0.2">
      <c r="A24" s="3" t="s">
        <v>22</v>
      </c>
      <c r="B24" s="4">
        <v>34</v>
      </c>
      <c r="C24" s="5">
        <f t="shared" si="0"/>
        <v>3.520033129723574E-3</v>
      </c>
    </row>
    <row r="25" spans="1:3" x14ac:dyDescent="0.2">
      <c r="A25" s="3" t="s">
        <v>24</v>
      </c>
      <c r="B25" s="4">
        <v>31</v>
      </c>
      <c r="C25" s="5">
        <f t="shared" si="0"/>
        <v>3.2094419712185526E-3</v>
      </c>
    </row>
    <row r="26" spans="1:3" x14ac:dyDescent="0.2">
      <c r="A26" s="6" t="s">
        <v>26</v>
      </c>
      <c r="B26" s="7">
        <f>SUM(B2:B25)</f>
        <v>9659</v>
      </c>
      <c r="C26" s="8">
        <f>SUM(C2:C25)</f>
        <v>1</v>
      </c>
    </row>
    <row r="31" spans="1:3" x14ac:dyDescent="0.2">
      <c r="A31" s="21" t="s">
        <v>33</v>
      </c>
      <c r="B31" s="21"/>
      <c r="C31" s="2"/>
    </row>
    <row r="32" spans="1:3" ht="16" x14ac:dyDescent="0.2">
      <c r="A32" s="9" t="s">
        <v>27</v>
      </c>
      <c r="B32" s="10">
        <v>922</v>
      </c>
      <c r="C32" s="2"/>
    </row>
    <row r="33" spans="1:3" ht="16" x14ac:dyDescent="0.2">
      <c r="A33" s="9" t="s">
        <v>28</v>
      </c>
      <c r="B33" s="10">
        <v>8737</v>
      </c>
      <c r="C33" s="2"/>
    </row>
    <row r="34" spans="1:3" x14ac:dyDescent="0.2">
      <c r="A34" s="11" t="s">
        <v>26</v>
      </c>
      <c r="B34" s="7">
        <f>SUM(B32:B33)</f>
        <v>9659</v>
      </c>
      <c r="C34" s="2"/>
    </row>
    <row r="35" spans="1:3" x14ac:dyDescent="0.2">
      <c r="A35" s="12" t="s">
        <v>29</v>
      </c>
    </row>
  </sheetData>
  <mergeCells count="1">
    <mergeCell ref="A31:B31"/>
  </mergeCells>
  <conditionalFormatting sqref="C2:C25">
    <cfRule type="dataBar" priority="3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{E0B296DB-67C6-480B-919C-6412CB0CA570}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B296DB-67C6-480B-919C-6412CB0CA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88FD-A49B-405E-A711-A4AEB64D657B}">
  <dimension ref="A1:E36"/>
  <sheetViews>
    <sheetView showGridLines="0" topLeftCell="A2" zoomScaleNormal="100" workbookViewId="0">
      <selection activeCell="H16" sqref="H16:H17"/>
    </sheetView>
  </sheetViews>
  <sheetFormatPr baseColWidth="10" defaultColWidth="10.83203125" defaultRowHeight="15" x14ac:dyDescent="0.2"/>
  <cols>
    <col min="1" max="1" width="51.6640625" style="2" customWidth="1"/>
    <col min="2" max="3" width="17.1640625" style="2" customWidth="1"/>
    <col min="4" max="5" width="17.1640625" style="13" customWidth="1"/>
    <col min="6" max="6" width="10.83203125" style="2" customWidth="1"/>
    <col min="7" max="7" width="10.83203125" style="2"/>
    <col min="8" max="8" width="6.1640625" style="2" customWidth="1"/>
    <col min="9" max="16384" width="10.83203125" style="2"/>
  </cols>
  <sheetData>
    <row r="1" spans="1:5" ht="16" x14ac:dyDescent="0.2">
      <c r="A1" s="1" t="s">
        <v>0</v>
      </c>
      <c r="B1" s="1" t="s">
        <v>30</v>
      </c>
      <c r="C1" s="1" t="s">
        <v>31</v>
      </c>
      <c r="D1" s="1" t="s">
        <v>26</v>
      </c>
      <c r="E1" s="1" t="s">
        <v>32</v>
      </c>
    </row>
    <row r="2" spans="1:5" x14ac:dyDescent="0.2">
      <c r="A2" s="3" t="s">
        <v>2</v>
      </c>
      <c r="B2" s="19">
        <v>789</v>
      </c>
      <c r="C2" s="19">
        <v>1105</v>
      </c>
      <c r="D2" s="4">
        <v>1894</v>
      </c>
      <c r="E2" s="4">
        <v>53</v>
      </c>
    </row>
    <row r="3" spans="1:5" x14ac:dyDescent="0.2">
      <c r="A3" s="3" t="s">
        <v>3</v>
      </c>
      <c r="B3" s="19">
        <v>880</v>
      </c>
      <c r="C3" s="19">
        <v>228</v>
      </c>
      <c r="D3" s="4">
        <v>1108</v>
      </c>
      <c r="E3" s="4">
        <v>35</v>
      </c>
    </row>
    <row r="4" spans="1:5" x14ac:dyDescent="0.2">
      <c r="A4" s="3" t="s">
        <v>4</v>
      </c>
      <c r="B4" s="19">
        <v>410</v>
      </c>
      <c r="C4" s="19">
        <v>486</v>
      </c>
      <c r="D4" s="4">
        <v>896</v>
      </c>
      <c r="E4" s="4">
        <v>21</v>
      </c>
    </row>
    <row r="5" spans="1:5" x14ac:dyDescent="0.2">
      <c r="A5" s="3" t="s">
        <v>6</v>
      </c>
      <c r="B5" s="19">
        <v>274</v>
      </c>
      <c r="C5" s="19">
        <v>535</v>
      </c>
      <c r="D5" s="4">
        <v>809</v>
      </c>
      <c r="E5" s="4">
        <v>32</v>
      </c>
    </row>
    <row r="6" spans="1:5" x14ac:dyDescent="0.2">
      <c r="A6" s="3" t="s">
        <v>7</v>
      </c>
      <c r="B6" s="19">
        <v>578</v>
      </c>
      <c r="C6" s="19">
        <v>134</v>
      </c>
      <c r="D6" s="4">
        <v>712</v>
      </c>
      <c r="E6" s="4">
        <v>22</v>
      </c>
    </row>
    <row r="7" spans="1:5" x14ac:dyDescent="0.2">
      <c r="A7" s="3" t="s">
        <v>5</v>
      </c>
      <c r="B7" s="19">
        <v>475</v>
      </c>
      <c r="C7" s="19">
        <v>191</v>
      </c>
      <c r="D7" s="4">
        <v>666</v>
      </c>
      <c r="E7" s="4">
        <v>13</v>
      </c>
    </row>
    <row r="8" spans="1:5" x14ac:dyDescent="0.2">
      <c r="A8" s="3" t="s">
        <v>8</v>
      </c>
      <c r="B8" s="19">
        <v>388</v>
      </c>
      <c r="C8" s="19">
        <v>148</v>
      </c>
      <c r="D8" s="4">
        <v>536</v>
      </c>
      <c r="E8" s="4">
        <v>12</v>
      </c>
    </row>
    <row r="9" spans="1:5" x14ac:dyDescent="0.2">
      <c r="A9" s="3" t="s">
        <v>11</v>
      </c>
      <c r="B9" s="19">
        <v>173</v>
      </c>
      <c r="C9" s="19">
        <v>345</v>
      </c>
      <c r="D9" s="4">
        <v>518</v>
      </c>
      <c r="E9" s="4">
        <v>12</v>
      </c>
    </row>
    <row r="10" spans="1:5" x14ac:dyDescent="0.2">
      <c r="A10" s="3" t="s">
        <v>9</v>
      </c>
      <c r="B10" s="19">
        <v>329</v>
      </c>
      <c r="C10" s="19">
        <v>173</v>
      </c>
      <c r="D10" s="4">
        <v>502</v>
      </c>
      <c r="E10" s="4">
        <v>18</v>
      </c>
    </row>
    <row r="11" spans="1:5" x14ac:dyDescent="0.2">
      <c r="A11" s="3" t="s">
        <v>10</v>
      </c>
      <c r="B11" s="19">
        <v>323</v>
      </c>
      <c r="C11" s="19">
        <v>93</v>
      </c>
      <c r="D11" s="4">
        <v>416</v>
      </c>
      <c r="E11" s="4">
        <v>10</v>
      </c>
    </row>
    <row r="12" spans="1:5" x14ac:dyDescent="0.2">
      <c r="A12" s="3" t="s">
        <v>12</v>
      </c>
      <c r="B12" s="19">
        <v>227</v>
      </c>
      <c r="C12" s="19">
        <v>167</v>
      </c>
      <c r="D12" s="4">
        <v>394</v>
      </c>
      <c r="E12" s="4">
        <v>12</v>
      </c>
    </row>
    <row r="13" spans="1:5" x14ac:dyDescent="0.2">
      <c r="A13" s="3" t="s">
        <v>13</v>
      </c>
      <c r="B13" s="19">
        <v>167</v>
      </c>
      <c r="C13" s="19">
        <v>119</v>
      </c>
      <c r="D13" s="4">
        <v>286</v>
      </c>
      <c r="E13" s="4">
        <v>10</v>
      </c>
    </row>
    <row r="14" spans="1:5" x14ac:dyDescent="0.2">
      <c r="A14" s="3" t="s">
        <v>14</v>
      </c>
      <c r="B14" s="19">
        <v>125</v>
      </c>
      <c r="C14" s="19">
        <v>37</v>
      </c>
      <c r="D14" s="4">
        <v>162</v>
      </c>
      <c r="E14" s="4">
        <v>5</v>
      </c>
    </row>
    <row r="15" spans="1:5" x14ac:dyDescent="0.2">
      <c r="A15" s="3" t="s">
        <v>15</v>
      </c>
      <c r="B15" s="19">
        <v>64</v>
      </c>
      <c r="C15" s="19">
        <v>89</v>
      </c>
      <c r="D15" s="4">
        <v>153</v>
      </c>
      <c r="E15" s="4">
        <v>5</v>
      </c>
    </row>
    <row r="16" spans="1:5" x14ac:dyDescent="0.2">
      <c r="A16" s="3" t="s">
        <v>17</v>
      </c>
      <c r="B16" s="19">
        <v>94</v>
      </c>
      <c r="C16" s="19">
        <v>20</v>
      </c>
      <c r="D16" s="4">
        <v>114</v>
      </c>
      <c r="E16" s="4">
        <v>0</v>
      </c>
    </row>
    <row r="17" spans="1:5" x14ac:dyDescent="0.2">
      <c r="A17" s="3" t="s">
        <v>19</v>
      </c>
      <c r="B17" s="19">
        <v>52</v>
      </c>
      <c r="C17" s="19">
        <v>29</v>
      </c>
      <c r="D17" s="4">
        <v>81</v>
      </c>
      <c r="E17" s="4">
        <v>2</v>
      </c>
    </row>
    <row r="18" spans="1:5" x14ac:dyDescent="0.2">
      <c r="A18" s="3" t="s">
        <v>16</v>
      </c>
      <c r="B18" s="19">
        <v>57</v>
      </c>
      <c r="C18" s="19">
        <v>17</v>
      </c>
      <c r="D18" s="4">
        <v>74</v>
      </c>
      <c r="E18" s="4">
        <v>0</v>
      </c>
    </row>
    <row r="19" spans="1:5" x14ac:dyDescent="0.2">
      <c r="A19" s="3" t="s">
        <v>23</v>
      </c>
      <c r="B19" s="19">
        <v>31</v>
      </c>
      <c r="C19" s="19">
        <v>31</v>
      </c>
      <c r="D19" s="4">
        <v>62</v>
      </c>
      <c r="E19" s="4">
        <v>2</v>
      </c>
    </row>
    <row r="20" spans="1:5" x14ac:dyDescent="0.2">
      <c r="A20" s="3" t="s">
        <v>21</v>
      </c>
      <c r="B20" s="19">
        <v>23</v>
      </c>
      <c r="C20" s="19">
        <v>37</v>
      </c>
      <c r="D20" s="4">
        <v>60</v>
      </c>
      <c r="E20" s="4">
        <v>5</v>
      </c>
    </row>
    <row r="21" spans="1:5" x14ac:dyDescent="0.2">
      <c r="A21" s="3" t="s">
        <v>20</v>
      </c>
      <c r="B21" s="19">
        <v>13</v>
      </c>
      <c r="C21" s="19">
        <v>42</v>
      </c>
      <c r="D21" s="4">
        <v>55</v>
      </c>
      <c r="E21" s="4">
        <v>1</v>
      </c>
    </row>
    <row r="22" spans="1:5" x14ac:dyDescent="0.2">
      <c r="A22" s="3" t="s">
        <v>18</v>
      </c>
      <c r="B22" s="19">
        <v>23</v>
      </c>
      <c r="C22" s="19">
        <v>31</v>
      </c>
      <c r="D22" s="4">
        <v>54</v>
      </c>
      <c r="E22" s="4">
        <v>0</v>
      </c>
    </row>
    <row r="23" spans="1:5" x14ac:dyDescent="0.2">
      <c r="A23" s="3" t="s">
        <v>25</v>
      </c>
      <c r="B23" s="19">
        <v>25</v>
      </c>
      <c r="C23" s="19">
        <v>17</v>
      </c>
      <c r="D23" s="4">
        <v>42</v>
      </c>
      <c r="E23" s="4">
        <v>0</v>
      </c>
    </row>
    <row r="24" spans="1:5" x14ac:dyDescent="0.2">
      <c r="A24" s="3" t="s">
        <v>22</v>
      </c>
      <c r="B24" s="19">
        <v>28</v>
      </c>
      <c r="C24" s="19">
        <v>6</v>
      </c>
      <c r="D24" s="4">
        <v>34</v>
      </c>
      <c r="E24" s="4">
        <v>0</v>
      </c>
    </row>
    <row r="25" spans="1:5" x14ac:dyDescent="0.2">
      <c r="A25" s="3" t="s">
        <v>24</v>
      </c>
      <c r="B25" s="19">
        <v>20</v>
      </c>
      <c r="C25" s="19">
        <v>11</v>
      </c>
      <c r="D25" s="4">
        <v>31</v>
      </c>
      <c r="E25" s="4">
        <v>0</v>
      </c>
    </row>
    <row r="26" spans="1:5" x14ac:dyDescent="0.2">
      <c r="A26" s="6" t="s">
        <v>26</v>
      </c>
      <c r="B26" s="7">
        <f>SUM(B2:B25)</f>
        <v>5568</v>
      </c>
      <c r="C26" s="7">
        <f>SUM(C2:C25)</f>
        <v>4091</v>
      </c>
      <c r="D26" s="7">
        <f>SUM(D2:D25)</f>
        <v>9659</v>
      </c>
      <c r="E26" s="7">
        <f>SUM(E2:E25)</f>
        <v>270</v>
      </c>
    </row>
    <row r="31" spans="1:5" x14ac:dyDescent="0.2">
      <c r="A31" s="22" t="s">
        <v>34</v>
      </c>
      <c r="B31" s="23"/>
      <c r="C31" s="23"/>
      <c r="D31" s="23"/>
      <c r="E31" s="23"/>
    </row>
    <row r="32" spans="1:5" ht="16" x14ac:dyDescent="0.2">
      <c r="A32" s="1"/>
      <c r="B32" s="16" t="s">
        <v>30</v>
      </c>
      <c r="C32" s="16" t="s">
        <v>31</v>
      </c>
      <c r="D32" s="16" t="s">
        <v>26</v>
      </c>
      <c r="E32" s="16" t="s">
        <v>32</v>
      </c>
    </row>
    <row r="33" spans="1:5" ht="16" x14ac:dyDescent="0.2">
      <c r="A33" s="15" t="s">
        <v>27</v>
      </c>
      <c r="B33" s="20">
        <v>555</v>
      </c>
      <c r="C33" s="20">
        <v>367</v>
      </c>
      <c r="D33" s="18">
        <v>922</v>
      </c>
      <c r="E33" s="18">
        <v>20</v>
      </c>
    </row>
    <row r="34" spans="1:5" ht="16" x14ac:dyDescent="0.2">
      <c r="A34" s="15" t="s">
        <v>28</v>
      </c>
      <c r="B34" s="20">
        <v>5013</v>
      </c>
      <c r="C34" s="20">
        <v>3724</v>
      </c>
      <c r="D34" s="18">
        <v>8737</v>
      </c>
      <c r="E34" s="18">
        <v>250</v>
      </c>
    </row>
    <row r="35" spans="1:5" x14ac:dyDescent="0.2">
      <c r="A35" s="11" t="s">
        <v>26</v>
      </c>
      <c r="B35" s="17">
        <f>SUBTOTAL(9,B33:B34)</f>
        <v>5568</v>
      </c>
      <c r="C35" s="17">
        <f>SUBTOTAL(9,C33:C34)</f>
        <v>4091</v>
      </c>
      <c r="D35" s="17">
        <f>SUBTOTAL(9,D33:D34)</f>
        <v>9659</v>
      </c>
      <c r="E35" s="14">
        <f>SUBTOTAL(9,E33:E34)</f>
        <v>270</v>
      </c>
    </row>
    <row r="36" spans="1:5" x14ac:dyDescent="0.2">
      <c r="A36" s="12" t="s">
        <v>29</v>
      </c>
      <c r="B36" s="12"/>
      <c r="C36" s="12"/>
    </row>
  </sheetData>
  <mergeCells count="1">
    <mergeCell ref="A31:E3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Lugares ofertados</vt:lpstr>
      <vt:lpstr>Aspirantes aceptados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CARMONA GONZALEZ</dc:creator>
  <cp:lastModifiedBy>Arturo Martínez García</cp:lastModifiedBy>
  <dcterms:created xsi:type="dcterms:W3CDTF">2024-09-23T22:26:01Z</dcterms:created>
  <dcterms:modified xsi:type="dcterms:W3CDTF">2025-02-19T01:46:33Z</dcterms:modified>
</cp:coreProperties>
</file>